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<sst xmlns="http://schemas.openxmlformats.org/spreadsheetml/2006/main" count="370" uniqueCount="166">
  <si>
    <t>Cím</t>
  </si>
  <si>
    <t>Alcím</t>
  </si>
  <si>
    <t>Előir.</t>
  </si>
  <si>
    <t>Kiem.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</si>
  <si>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</si>
  <si>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</si>
  <si>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</si>
  <si>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</si>
  <si>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</si>
  <si>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</si>
  <si>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</si>
  <si>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</si>
  <si>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</si>
  <si>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</si>
  <si>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A</t>
  </si>
  <si>
    <t>B</t>
  </si>
  <si>
    <t>C</t>
  </si>
  <si>
    <t>D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</si>
  <si>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</si>
  <si>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</si>
  <si>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</si>
  <si>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</si>
  <si>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</si>
  <si>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</si>
  <si>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</si>
  <si>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</si>
  <si>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</si>
  <si>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</si>
  <si>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</si>
  <si>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</si>
  <si>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</si>
  <si>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</si>
  <si>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</si>
  <si>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</si>
  <si>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</si>
  <si>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</si>
  <si>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</si>
  <si>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</si>
  <si>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</si>
  <si>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</si>
  <si>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</si>
  <si>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</si>
  <si>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</si>
  <si>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</si>
  <si>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</si>
  <si>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</si>
  <si>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</si>
  <si>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</si>
  <si>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</si>
  <si>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</si>
  <si>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</si>
  <si>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</si>
  <si>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</si>
  <si>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</si>
  <si>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</si>
  <si>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</si>
  <si>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</si>
  <si>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</si>
  <si>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</si>
  <si>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</si>
  <si>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</si>
  <si>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</si>
  <si>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</si>
  <si>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</si>
  <si>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</si>
  <si>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</si>
  <si>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</si>
  <si>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</si>
  <si>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</si>
  <si>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</si>
  <si>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</si>
  <si>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</si>
  <si>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</si>
  <si>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</si>
  <si>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</si>
  <si>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</si>
  <si>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</si>
  <si>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</si>
  <si>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</si>
  <si>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</si>
  <si>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</si>
  <si>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</si>
  <si>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Egyéb működési célú támog. bevét.áht-n bel.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</si>
  <si>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</si>
  <si>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</si>
  <si>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</si>
  <si>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</si>
  <si>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</si>
  <si>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</si>
  <si>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</si>
  <si>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</si>
  <si>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</si>
  <si>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</si>
  <si>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</si>
  <si>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</si>
  <si>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</si>
  <si>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Működési célú kölcsönök visszatérülése</t>
  </si>
  <si>
    <t>Felhalmozási célú átvett pénzeszközök</t>
  </si>
  <si>
    <t>2. oldal</t>
  </si>
  <si>
    <t>Önkormányzat összesen:</t>
  </si>
  <si>
    <t>46.</t>
  </si>
  <si>
    <t>47.</t>
  </si>
  <si>
    <t>48.</t>
  </si>
  <si>
    <t>2016.évi ei.</t>
  </si>
  <si>
    <t>2016. évi ei.</t>
  </si>
  <si>
    <t>Maradvány igénybevétele</t>
  </si>
  <si>
    <t>Előző évi költségvetési maradvány igényb.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</si>
  <si>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</si>
  <si>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</si>
  <si>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</si>
  <si>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</si>
  <si>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</si>
  <si>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</si>
  <si>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</si>
  <si>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Működési célú központi támogatások</t>
  </si>
  <si>
    <t>Felhalmozási bevételek</t>
  </si>
  <si>
    <t>Előző évi ktgvetési maradvány igénybevétele</t>
  </si>
  <si>
    <t>Kiszámlázott általános forgalmi  adó</t>
  </si>
  <si>
    <t>ÁFA visszatérítés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</si>
  <si>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</si>
  <si>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</si>
  <si>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</si>
  <si>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</si>
  <si>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</si>
  <si>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</si>
  <si>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</si>
  <si>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</si>
  <si>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</si>
  <si>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</si>
  <si>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</si>
  <si>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</si>
  <si>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</si>
  <si>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</si>
  <si>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Polgármesteri Hivatal</t>
  </si>
  <si>
    <t>E</t>
  </si>
  <si>
    <t>Csorvás Város Önkormányzata</t>
  </si>
  <si>
    <t>Óvoda és Bölcsőde</t>
  </si>
  <si>
    <t>Egyesített Szociális Intézmény</t>
  </si>
  <si>
    <t>Egyéb felhalmozási célra átvett pénzeszköz</t>
  </si>
  <si>
    <t>66.</t>
  </si>
  <si>
    <t>67.</t>
  </si>
  <si>
    <t>Felhalmozási célú támogatások áht-n belülről</t>
  </si>
  <si>
    <t>Működési célú támogatások államházt. Belülről</t>
  </si>
  <si>
    <t>Egyéb működési célú támogatás áht-n belülről</t>
  </si>
  <si>
    <t>68.</t>
  </si>
  <si>
    <t>69.</t>
  </si>
  <si>
    <t>70.</t>
  </si>
  <si>
    <t>Jövedelemadók</t>
  </si>
  <si>
    <t>Általános forgalmi adó visszatérülés</t>
  </si>
  <si>
    <t>Egyéb működési célú átvett pénzeszközök</t>
  </si>
  <si>
    <t xml:space="preserve">Államháztartáson belüli megelőlegezés </t>
  </si>
  <si>
    <t>71.</t>
  </si>
  <si>
    <t>72.</t>
  </si>
  <si>
    <t>73.</t>
  </si>
  <si>
    <t>74.</t>
  </si>
  <si>
    <t>75.</t>
  </si>
  <si>
    <t>76.</t>
  </si>
  <si>
    <t>77.</t>
  </si>
  <si>
    <t>78.</t>
  </si>
  <si>
    <t xml:space="preserve">Felhalmozási célú támogat., kölcsönök vissz. </t>
  </si>
  <si>
    <t>3. oldal</t>
  </si>
  <si>
    <t>79.</t>
  </si>
  <si>
    <t>80.</t>
  </si>
  <si>
    <t>"3. melléklet az önkormányzat  2016. évi költségvetéséről szóló 2/2016. (II.26.) önkormányzati rendelethez</t>
  </si>
  <si>
    <t>"</t>
  </si>
  <si>
    <t>2. melléklet az önkormányzat 2016. évi költségvetéséről szóló 2016.(ll.26.) önkormányzati rendelet módosításáról szóló 4/2017.(II.24.)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</si>
</sst>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61" t="s">
        <v>165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12.75">
      <c r="A2" s="39"/>
      <c r="B2" s="70" t="s">
        <v>163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4" ht="12.75">
      <c r="A3" s="3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9"/>
    </row>
    <row r="4" spans="1:14" ht="18">
      <c r="A4" s="62" t="s">
        <v>66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2:13" ht="12.75">
      <c r="L5" s="63" t="s">
        <v>75</v>
      </c>
      <c r="M5" s="63"/>
    </row>
    <row r="6" spans="1:13" ht="12.75">
      <c r="A6" s="8"/>
      <c r="B6" s="7" t="s">
        <v>14</v>
      </c>
      <c r="C6" s="7" t="s">
        <v>15</v>
      </c>
      <c r="D6" s="7" t="s">
        <v>16</v>
      </c>
      <c r="E6" s="7" t="s">
        <v>17</v>
      </c>
      <c r="F6" s="7" t="s">
        <v>134</v>
      </c>
      <c r="G6" s="7" t="s">
        <v>18</v>
      </c>
      <c r="H6" s="7" t="s">
        <v>19</v>
      </c>
      <c r="I6" s="7" t="s">
        <v>20</v>
      </c>
      <c r="J6" s="7" t="s">
        <v>21</v>
      </c>
      <c r="K6" s="7" t="s">
        <v>72</v>
      </c>
      <c r="L6" s="7" t="s">
        <v>73</v>
      </c>
      <c r="M6" s="7" t="s">
        <v>74</v>
      </c>
    </row>
    <row r="7" spans="1:13" ht="12.75">
      <c r="A7" s="8" t="s">
        <v>22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0</v>
      </c>
      <c r="G7" s="1" t="s">
        <v>1</v>
      </c>
      <c r="H7" s="1" t="s">
        <v>4</v>
      </c>
      <c r="I7" s="1" t="s">
        <v>11</v>
      </c>
      <c r="J7" s="1" t="s">
        <v>103</v>
      </c>
      <c r="K7" s="9" t="s">
        <v>104</v>
      </c>
      <c r="L7" s="9" t="s">
        <v>104</v>
      </c>
      <c r="M7" s="9" t="s">
        <v>104</v>
      </c>
    </row>
    <row r="8" spans="1:13" ht="12.75">
      <c r="A8" s="8" t="s">
        <v>23</v>
      </c>
      <c r="B8" s="1" t="s">
        <v>5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8</v>
      </c>
      <c r="H8" s="1" t="s">
        <v>9</v>
      </c>
      <c r="I8" s="1" t="s">
        <v>10</v>
      </c>
      <c r="J8" s="1" t="s">
        <v>67</v>
      </c>
      <c r="K8" s="9" t="s">
        <v>69</v>
      </c>
      <c r="L8" s="9" t="s">
        <v>70</v>
      </c>
      <c r="M8" s="9" t="s">
        <v>71</v>
      </c>
    </row>
    <row r="9" spans="1:13" ht="12.75">
      <c r="A9" s="8" t="s">
        <v>24</v>
      </c>
      <c r="B9" s="2"/>
      <c r="C9" s="2"/>
      <c r="D9" s="1" t="s">
        <v>5</v>
      </c>
      <c r="E9" s="1" t="s">
        <v>5</v>
      </c>
      <c r="F9" s="1"/>
      <c r="G9" s="1"/>
      <c r="H9" s="1" t="s">
        <v>8</v>
      </c>
      <c r="I9" s="1" t="s">
        <v>8</v>
      </c>
      <c r="J9" s="1" t="s">
        <v>68</v>
      </c>
      <c r="K9" s="9" t="s">
        <v>68</v>
      </c>
      <c r="L9" s="9" t="s">
        <v>68</v>
      </c>
      <c r="M9" s="4"/>
    </row>
    <row r="10" spans="1:13" ht="12.75">
      <c r="A10" s="8" t="s">
        <v>25</v>
      </c>
      <c r="B10" s="5">
        <v>1</v>
      </c>
      <c r="C10" s="5"/>
      <c r="D10" s="5"/>
      <c r="E10" s="5"/>
      <c r="F10" s="4" t="s">
        <v>135</v>
      </c>
      <c r="G10" s="4"/>
      <c r="H10" s="4"/>
      <c r="I10" s="4"/>
      <c r="J10" s="4"/>
      <c r="K10" s="4"/>
      <c r="L10" s="4"/>
      <c r="M10" s="4"/>
    </row>
    <row r="11" spans="1:13" ht="12.75">
      <c r="A11" s="8" t="s">
        <v>26</v>
      </c>
      <c r="B11" s="5"/>
      <c r="C11" s="5"/>
      <c r="D11" s="5">
        <v>1</v>
      </c>
      <c r="E11" s="5"/>
      <c r="F11" s="4"/>
      <c r="G11" s="64" t="s">
        <v>76</v>
      </c>
      <c r="H11" s="65"/>
      <c r="I11" s="66"/>
      <c r="J11" s="6"/>
      <c r="K11" s="4"/>
      <c r="L11" s="4"/>
      <c r="M11" s="4"/>
    </row>
    <row r="12" spans="1:13" ht="12.75">
      <c r="A12" s="8" t="s">
        <v>27</v>
      </c>
      <c r="B12" s="5"/>
      <c r="C12" s="5"/>
      <c r="D12" s="5"/>
      <c r="E12" s="5">
        <v>1</v>
      </c>
      <c r="F12" s="4"/>
      <c r="G12" s="4"/>
      <c r="H12" s="50" t="s">
        <v>77</v>
      </c>
      <c r="I12" s="51"/>
      <c r="J12" s="10">
        <v>58532</v>
      </c>
      <c r="K12" s="10">
        <v>104</v>
      </c>
      <c r="L12" s="10">
        <v>100772</v>
      </c>
      <c r="M12" s="10">
        <f>SUM(J12:L12)</f>
        <v>159408</v>
      </c>
    </row>
    <row r="13" spans="1:13" ht="12.75">
      <c r="A13" s="8" t="s">
        <v>28</v>
      </c>
      <c r="B13" s="5"/>
      <c r="C13" s="5"/>
      <c r="D13" s="5"/>
      <c r="E13" s="5">
        <v>2</v>
      </c>
      <c r="F13" s="4"/>
      <c r="G13" s="4"/>
      <c r="H13" s="50" t="s">
        <v>78</v>
      </c>
      <c r="I13" s="51"/>
      <c r="J13" s="10">
        <v>76263</v>
      </c>
      <c r="K13" s="10" t="s">
        <v>13</v>
      </c>
      <c r="L13" s="10" t="s">
        <v>13</v>
      </c>
      <c r="M13" s="10">
        <f>SUM(J13:L13)</f>
        <v>76263</v>
      </c>
    </row>
    <row r="14" spans="1:13" ht="12.75">
      <c r="A14" s="8" t="s">
        <v>29</v>
      </c>
      <c r="B14" s="5"/>
      <c r="C14" s="5"/>
      <c r="D14" s="5"/>
      <c r="E14" s="5">
        <v>3</v>
      </c>
      <c r="F14" s="4"/>
      <c r="G14" s="4"/>
      <c r="H14" s="50" t="s">
        <v>79</v>
      </c>
      <c r="I14" s="51"/>
      <c r="J14" s="10">
        <v>95831</v>
      </c>
      <c r="K14" s="10">
        <v>85154</v>
      </c>
      <c r="L14" s="10">
        <v>71</v>
      </c>
      <c r="M14" s="10">
        <f>SUM(J14:L14)</f>
        <v>181056</v>
      </c>
    </row>
    <row r="15" spans="1:13" ht="12.75">
      <c r="A15" s="8" t="s">
        <v>30</v>
      </c>
      <c r="B15" s="5"/>
      <c r="C15" s="5"/>
      <c r="D15" s="5"/>
      <c r="E15" s="5">
        <v>4</v>
      </c>
      <c r="F15" s="4"/>
      <c r="G15" s="4"/>
      <c r="H15" s="50" t="s">
        <v>80</v>
      </c>
      <c r="I15" s="51"/>
      <c r="J15" s="10">
        <v>5847</v>
      </c>
      <c r="K15" s="10" t="s">
        <v>13</v>
      </c>
      <c r="L15" s="10" t="s">
        <v>13</v>
      </c>
      <c r="M15" s="10">
        <f>SUM(J15:L15)</f>
        <v>5847</v>
      </c>
    </row>
    <row r="16" spans="1:13" ht="12.75">
      <c r="A16" s="8" t="s">
        <v>31</v>
      </c>
      <c r="B16" s="5"/>
      <c r="C16" s="5"/>
      <c r="D16" s="5"/>
      <c r="E16" s="5">
        <v>5</v>
      </c>
      <c r="F16" s="4"/>
      <c r="G16" s="27"/>
      <c r="H16" s="23" t="s">
        <v>114</v>
      </c>
      <c r="I16" s="22"/>
      <c r="J16" s="10">
        <v>2392</v>
      </c>
      <c r="K16" s="10">
        <v>1205</v>
      </c>
      <c r="L16" s="10">
        <v>1098</v>
      </c>
      <c r="M16" s="10">
        <f>SUM(J16:L16)</f>
        <v>4695</v>
      </c>
    </row>
    <row r="17" spans="1:13" ht="12.75">
      <c r="A17" s="8" t="s">
        <v>32</v>
      </c>
      <c r="B17" s="5"/>
      <c r="C17" s="5"/>
      <c r="D17" s="5">
        <v>2</v>
      </c>
      <c r="E17" s="5"/>
      <c r="F17" s="4"/>
      <c r="G17" s="34" t="s">
        <v>81</v>
      </c>
      <c r="H17" s="28"/>
      <c r="I17" s="29"/>
      <c r="J17" s="10"/>
      <c r="K17" s="10"/>
      <c r="L17" s="10"/>
      <c r="M17" s="10"/>
    </row>
    <row r="18" spans="1:13" ht="12.75">
      <c r="A18" s="8" t="s">
        <v>33</v>
      </c>
      <c r="B18" s="5"/>
      <c r="C18" s="5"/>
      <c r="D18" s="5"/>
      <c r="E18" s="5">
        <v>1</v>
      </c>
      <c r="F18" s="4"/>
      <c r="G18" s="4"/>
      <c r="H18" s="50" t="s">
        <v>82</v>
      </c>
      <c r="I18" s="51"/>
      <c r="J18" s="10">
        <v>174267</v>
      </c>
      <c r="K18" s="10" t="s">
        <v>13</v>
      </c>
      <c r="L18" s="10" t="s">
        <v>13</v>
      </c>
      <c r="M18" s="10">
        <f>SUM(J18:L18)</f>
        <v>174267</v>
      </c>
    </row>
    <row r="19" spans="1:13" ht="12.75">
      <c r="A19" s="8" t="s">
        <v>34</v>
      </c>
      <c r="B19" s="5"/>
      <c r="C19" s="5"/>
      <c r="D19" s="5">
        <v>3</v>
      </c>
      <c r="E19" s="5"/>
      <c r="F19" s="4"/>
      <c r="G19" s="27" t="s">
        <v>141</v>
      </c>
      <c r="H19" s="23"/>
      <c r="I19" s="22"/>
      <c r="J19" s="10">
        <v>207</v>
      </c>
      <c r="K19" s="10" t="s">
        <v>13</v>
      </c>
      <c r="L19" s="10" t="s">
        <v>13</v>
      </c>
      <c r="M19" s="10">
        <f>SUM(J19:L19)</f>
        <v>207</v>
      </c>
    </row>
    <row r="20" spans="1:13" ht="12.75">
      <c r="A20" s="8" t="s">
        <v>35</v>
      </c>
      <c r="B20" s="5"/>
      <c r="C20" s="5"/>
      <c r="D20" s="5">
        <v>4</v>
      </c>
      <c r="E20" s="5"/>
      <c r="F20" s="4"/>
      <c r="G20" s="21" t="s">
        <v>83</v>
      </c>
      <c r="H20" s="23"/>
      <c r="I20" s="22"/>
      <c r="J20" s="10"/>
      <c r="K20" s="10"/>
      <c r="L20" s="10"/>
      <c r="M20" s="10"/>
    </row>
    <row r="21" spans="1:13" ht="12.75">
      <c r="A21" s="8" t="s">
        <v>36</v>
      </c>
      <c r="B21" s="5"/>
      <c r="C21" s="5"/>
      <c r="D21" s="5"/>
      <c r="E21" s="5">
        <v>1</v>
      </c>
      <c r="F21" s="4"/>
      <c r="G21" s="4"/>
      <c r="H21" s="21" t="s">
        <v>147</v>
      </c>
      <c r="I21" s="22"/>
      <c r="J21" s="10">
        <v>7</v>
      </c>
      <c r="K21" s="10" t="s">
        <v>13</v>
      </c>
      <c r="L21" s="10" t="s">
        <v>13</v>
      </c>
      <c r="M21" s="10">
        <f aca="true" t="shared" si="0" ref="M21:M26">SUM(J21:L21)</f>
        <v>7</v>
      </c>
    </row>
    <row r="22" spans="1:13" ht="12.75">
      <c r="A22" s="8" t="s">
        <v>37</v>
      </c>
      <c r="B22" s="5"/>
      <c r="C22" s="5"/>
      <c r="D22" s="5"/>
      <c r="E22" s="5">
        <v>2</v>
      </c>
      <c r="F22" s="4"/>
      <c r="G22" s="4"/>
      <c r="H22" s="21" t="s">
        <v>84</v>
      </c>
      <c r="I22" s="22"/>
      <c r="J22" s="10">
        <v>18375</v>
      </c>
      <c r="K22" s="10" t="s">
        <v>13</v>
      </c>
      <c r="L22" s="10" t="s">
        <v>13</v>
      </c>
      <c r="M22" s="10">
        <f t="shared" si="0"/>
        <v>18375</v>
      </c>
    </row>
    <row r="23" spans="1:13" ht="12.75">
      <c r="A23" s="8" t="s">
        <v>38</v>
      </c>
      <c r="B23" s="5"/>
      <c r="C23" s="5"/>
      <c r="D23" s="5"/>
      <c r="E23" s="5">
        <v>3</v>
      </c>
      <c r="F23" s="4"/>
      <c r="G23" s="4"/>
      <c r="H23" s="21" t="s">
        <v>85</v>
      </c>
      <c r="I23" s="22"/>
      <c r="J23" s="10">
        <v>56306</v>
      </c>
      <c r="K23" s="10">
        <v>4000</v>
      </c>
      <c r="L23" s="10"/>
      <c r="M23" s="10">
        <f t="shared" si="0"/>
        <v>60306</v>
      </c>
    </row>
    <row r="24" spans="1:13" ht="12.75">
      <c r="A24" s="8" t="s">
        <v>39</v>
      </c>
      <c r="B24" s="5"/>
      <c r="C24" s="5"/>
      <c r="D24" s="5"/>
      <c r="E24" s="5">
        <v>4</v>
      </c>
      <c r="F24" s="4"/>
      <c r="G24" s="4"/>
      <c r="H24" s="21" t="s">
        <v>86</v>
      </c>
      <c r="I24" s="22"/>
      <c r="J24" s="10">
        <v>9786</v>
      </c>
      <c r="K24" s="10" t="s">
        <v>13</v>
      </c>
      <c r="L24" s="10" t="s">
        <v>13</v>
      </c>
      <c r="M24" s="10">
        <f t="shared" si="0"/>
        <v>9786</v>
      </c>
    </row>
    <row r="25" spans="1:13" ht="12.75">
      <c r="A25" s="8" t="s">
        <v>40</v>
      </c>
      <c r="B25" s="5"/>
      <c r="C25" s="5"/>
      <c r="D25" s="5"/>
      <c r="E25" s="5">
        <v>5</v>
      </c>
      <c r="F25" s="4"/>
      <c r="G25" s="4"/>
      <c r="H25" s="21" t="s">
        <v>87</v>
      </c>
      <c r="I25" s="22"/>
      <c r="J25" s="10">
        <v>2513</v>
      </c>
      <c r="K25" s="10" t="s">
        <v>13</v>
      </c>
      <c r="L25" s="10" t="s">
        <v>13</v>
      </c>
      <c r="M25" s="10">
        <f t="shared" si="0"/>
        <v>2513</v>
      </c>
    </row>
    <row r="26" spans="1:13" ht="12.75">
      <c r="A26" s="8" t="s">
        <v>41</v>
      </c>
      <c r="B26" s="5"/>
      <c r="C26" s="5"/>
      <c r="D26" s="5"/>
      <c r="E26" s="5">
        <v>6</v>
      </c>
      <c r="F26" s="4"/>
      <c r="G26" s="4"/>
      <c r="H26" s="21" t="s">
        <v>88</v>
      </c>
      <c r="I26" s="22"/>
      <c r="J26" s="10">
        <v>1472</v>
      </c>
      <c r="K26" s="10" t="s">
        <v>13</v>
      </c>
      <c r="L26" s="10" t="s">
        <v>13</v>
      </c>
      <c r="M26" s="10">
        <f t="shared" si="0"/>
        <v>1472</v>
      </c>
    </row>
    <row r="27" spans="1:13" ht="12.75">
      <c r="A27" s="8" t="s">
        <v>42</v>
      </c>
      <c r="B27" s="5"/>
      <c r="C27" s="5"/>
      <c r="D27" s="5">
        <v>5</v>
      </c>
      <c r="E27" s="5"/>
      <c r="F27" s="4"/>
      <c r="G27" s="21" t="s">
        <v>89</v>
      </c>
      <c r="H27" s="23"/>
      <c r="I27" s="22"/>
      <c r="J27" s="10"/>
      <c r="K27" s="10"/>
      <c r="L27" s="10"/>
      <c r="M27" s="10"/>
    </row>
    <row r="28" spans="1:13" ht="12.75">
      <c r="A28" s="8" t="s">
        <v>43</v>
      </c>
      <c r="B28" s="5"/>
      <c r="C28" s="5"/>
      <c r="D28" s="5"/>
      <c r="E28" s="5">
        <v>1</v>
      </c>
      <c r="F28" s="4"/>
      <c r="G28" s="4"/>
      <c r="H28" s="21" t="s">
        <v>90</v>
      </c>
      <c r="I28" s="22"/>
      <c r="J28" s="10">
        <v>14793</v>
      </c>
      <c r="K28" s="10" t="s">
        <v>13</v>
      </c>
      <c r="L28" s="10" t="s">
        <v>13</v>
      </c>
      <c r="M28" s="10">
        <f aca="true" t="shared" si="1" ref="M28:M36">SUM(J28:L28)</f>
        <v>14793</v>
      </c>
    </row>
    <row r="29" spans="1:13" ht="12.75">
      <c r="A29" s="8" t="s">
        <v>44</v>
      </c>
      <c r="B29" s="5"/>
      <c r="C29" s="5"/>
      <c r="D29" s="5"/>
      <c r="E29" s="5">
        <v>2</v>
      </c>
      <c r="F29" s="4"/>
      <c r="G29" s="4"/>
      <c r="H29" s="21" t="s">
        <v>91</v>
      </c>
      <c r="I29" s="22"/>
      <c r="J29" s="10">
        <v>8540</v>
      </c>
      <c r="K29" s="10" t="s">
        <v>13</v>
      </c>
      <c r="L29" s="10" t="s">
        <v>13</v>
      </c>
      <c r="M29" s="10">
        <f t="shared" si="1"/>
        <v>8540</v>
      </c>
    </row>
    <row r="30" spans="1:13" ht="12.75">
      <c r="A30" s="8" t="s">
        <v>45</v>
      </c>
      <c r="B30" s="5"/>
      <c r="C30" s="5"/>
      <c r="D30" s="5"/>
      <c r="E30" s="5">
        <v>3</v>
      </c>
      <c r="F30" s="4"/>
      <c r="G30" s="4"/>
      <c r="H30" s="21" t="s">
        <v>92</v>
      </c>
      <c r="I30" s="22"/>
      <c r="J30" s="10">
        <v>4065</v>
      </c>
      <c r="K30" s="10" t="s">
        <v>13</v>
      </c>
      <c r="L30" s="10" t="s">
        <v>13</v>
      </c>
      <c r="M30" s="10">
        <f t="shared" si="1"/>
        <v>4065</v>
      </c>
    </row>
    <row r="31" spans="1:13" ht="12.75">
      <c r="A31" s="8" t="s">
        <v>46</v>
      </c>
      <c r="B31" s="5"/>
      <c r="C31" s="5"/>
      <c r="D31" s="5"/>
      <c r="E31" s="5">
        <v>4</v>
      </c>
      <c r="F31" s="4"/>
      <c r="G31" s="4"/>
      <c r="H31" s="21" t="s">
        <v>93</v>
      </c>
      <c r="I31" s="22"/>
      <c r="J31" s="10">
        <v>5584</v>
      </c>
      <c r="K31" s="10" t="s">
        <v>13</v>
      </c>
      <c r="L31" s="10" t="s">
        <v>13</v>
      </c>
      <c r="M31" s="10">
        <f t="shared" si="1"/>
        <v>5584</v>
      </c>
    </row>
    <row r="32" spans="1:13" ht="12.75">
      <c r="A32" s="8" t="s">
        <v>47</v>
      </c>
      <c r="B32" s="5"/>
      <c r="C32" s="5"/>
      <c r="D32" s="5"/>
      <c r="E32" s="5">
        <v>5</v>
      </c>
      <c r="F32" s="4"/>
      <c r="G32" s="4"/>
      <c r="H32" s="21" t="s">
        <v>94</v>
      </c>
      <c r="I32" s="22"/>
      <c r="J32" s="10">
        <v>4963</v>
      </c>
      <c r="K32" s="10" t="s">
        <v>13</v>
      </c>
      <c r="L32" s="10" t="s">
        <v>13</v>
      </c>
      <c r="M32" s="10">
        <f t="shared" si="1"/>
        <v>4963</v>
      </c>
    </row>
    <row r="33" spans="1:13" ht="12.75">
      <c r="A33" s="8" t="s">
        <v>48</v>
      </c>
      <c r="B33" s="5"/>
      <c r="C33" s="5"/>
      <c r="D33" s="5"/>
      <c r="E33" s="5">
        <v>6</v>
      </c>
      <c r="F33" s="4"/>
      <c r="G33" s="4"/>
      <c r="H33" s="21" t="s">
        <v>148</v>
      </c>
      <c r="I33" s="22"/>
      <c r="J33" s="10">
        <v>1778</v>
      </c>
      <c r="K33" s="10" t="s">
        <v>13</v>
      </c>
      <c r="L33" s="10" t="s">
        <v>13</v>
      </c>
      <c r="M33" s="10">
        <f>SUM(J33:L33)</f>
        <v>1778</v>
      </c>
    </row>
    <row r="34" spans="1:13" ht="12.75">
      <c r="A34" s="8" t="s">
        <v>49</v>
      </c>
      <c r="B34" s="5"/>
      <c r="C34" s="5"/>
      <c r="D34" s="5"/>
      <c r="E34" s="5">
        <v>7</v>
      </c>
      <c r="F34" s="4"/>
      <c r="G34" s="4"/>
      <c r="H34" s="21" t="s">
        <v>119</v>
      </c>
      <c r="I34" s="22"/>
      <c r="J34" s="10">
        <v>6</v>
      </c>
      <c r="K34" s="10" t="s">
        <v>13</v>
      </c>
      <c r="L34" s="10" t="s">
        <v>13</v>
      </c>
      <c r="M34" s="10">
        <f>SUM(J34:L34)</f>
        <v>6</v>
      </c>
    </row>
    <row r="35" spans="1:13" ht="12.75">
      <c r="A35" s="8" t="s">
        <v>50</v>
      </c>
      <c r="B35" s="5"/>
      <c r="C35" s="5"/>
      <c r="D35" s="5"/>
      <c r="E35" s="5">
        <v>8</v>
      </c>
      <c r="F35" s="4"/>
      <c r="G35" s="4"/>
      <c r="H35" s="21" t="s">
        <v>108</v>
      </c>
      <c r="I35" s="22"/>
      <c r="J35" s="10">
        <v>1102</v>
      </c>
      <c r="K35" s="10" t="s">
        <v>13</v>
      </c>
      <c r="L35" s="10" t="s">
        <v>13</v>
      </c>
      <c r="M35" s="10">
        <f>SUM(J35:L35)</f>
        <v>1102</v>
      </c>
    </row>
    <row r="36" spans="1:13" ht="12.75">
      <c r="A36" s="8" t="s">
        <v>51</v>
      </c>
      <c r="B36" s="5"/>
      <c r="C36" s="5"/>
      <c r="D36" s="5">
        <v>6</v>
      </c>
      <c r="E36" s="5"/>
      <c r="F36" s="4"/>
      <c r="G36" s="23" t="s">
        <v>115</v>
      </c>
      <c r="H36" s="22"/>
      <c r="I36" s="22"/>
      <c r="J36" s="10">
        <v>100</v>
      </c>
      <c r="K36" s="10" t="s">
        <v>13</v>
      </c>
      <c r="L36" s="10" t="s">
        <v>13</v>
      </c>
      <c r="M36" s="10">
        <f t="shared" si="1"/>
        <v>100</v>
      </c>
    </row>
    <row r="37" spans="1:13" ht="12.75">
      <c r="A37" s="8" t="s">
        <v>113</v>
      </c>
      <c r="B37" s="5"/>
      <c r="C37" s="5"/>
      <c r="D37" s="5">
        <v>7</v>
      </c>
      <c r="E37" s="5"/>
      <c r="F37" s="4"/>
      <c r="G37" s="21" t="s">
        <v>95</v>
      </c>
      <c r="H37" s="23"/>
      <c r="I37" s="22"/>
      <c r="J37" s="10"/>
      <c r="K37" s="10"/>
      <c r="L37" s="10"/>
      <c r="M37" s="10"/>
    </row>
    <row r="38" spans="1:13" ht="12.75">
      <c r="A38" s="8" t="s">
        <v>52</v>
      </c>
      <c r="B38" s="5"/>
      <c r="C38" s="5"/>
      <c r="D38" s="5"/>
      <c r="E38" s="5">
        <v>1</v>
      </c>
      <c r="F38" s="4"/>
      <c r="G38" s="4"/>
      <c r="H38" s="21" t="s">
        <v>96</v>
      </c>
      <c r="I38" s="22"/>
      <c r="J38" s="10">
        <v>200</v>
      </c>
      <c r="K38" s="10" t="s">
        <v>13</v>
      </c>
      <c r="L38" s="10" t="s">
        <v>13</v>
      </c>
      <c r="M38" s="10">
        <f>SUM(J38:L38)</f>
        <v>200</v>
      </c>
    </row>
    <row r="39" spans="1:13" ht="12.75">
      <c r="A39" s="8" t="s">
        <v>53</v>
      </c>
      <c r="B39" s="5"/>
      <c r="C39" s="5"/>
      <c r="D39" s="5"/>
      <c r="E39" s="5">
        <v>2</v>
      </c>
      <c r="F39" s="4"/>
      <c r="G39" s="4"/>
      <c r="H39" s="21" t="s">
        <v>149</v>
      </c>
      <c r="I39" s="22"/>
      <c r="J39" s="10">
        <v>55</v>
      </c>
      <c r="K39" s="10" t="s">
        <v>13</v>
      </c>
      <c r="L39" s="10" t="s">
        <v>13</v>
      </c>
      <c r="M39" s="10">
        <f>SUM(J39:L39)</f>
        <v>55</v>
      </c>
    </row>
    <row r="40" spans="1:14" ht="12.75">
      <c r="A40" s="67" t="s">
        <v>98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17"/>
    </row>
    <row r="41" spans="1:13" ht="12.75">
      <c r="A41" s="14"/>
      <c r="B41" s="13"/>
      <c r="C41" s="13"/>
      <c r="D41" s="13"/>
      <c r="E41" s="13"/>
      <c r="F41" s="15"/>
      <c r="G41" s="15"/>
      <c r="H41" s="48"/>
      <c r="I41" s="48"/>
      <c r="J41" s="16"/>
      <c r="K41" s="16"/>
      <c r="L41" s="16"/>
      <c r="M41" s="16"/>
    </row>
    <row r="42" spans="1:13" ht="12.75">
      <c r="A42" s="8"/>
      <c r="B42" s="7" t="s">
        <v>14</v>
      </c>
      <c r="C42" s="7" t="s">
        <v>15</v>
      </c>
      <c r="D42" s="7" t="s">
        <v>16</v>
      </c>
      <c r="E42" s="7" t="s">
        <v>17</v>
      </c>
      <c r="F42" s="7" t="s">
        <v>134</v>
      </c>
      <c r="G42" s="7" t="s">
        <v>18</v>
      </c>
      <c r="H42" s="7" t="s">
        <v>19</v>
      </c>
      <c r="I42" s="7" t="s">
        <v>20</v>
      </c>
      <c r="J42" s="7" t="s">
        <v>21</v>
      </c>
      <c r="K42" s="7" t="s">
        <v>72</v>
      </c>
      <c r="L42" s="7" t="s">
        <v>73</v>
      </c>
      <c r="M42" s="7" t="s">
        <v>74</v>
      </c>
    </row>
    <row r="43" spans="1:13" ht="12.75">
      <c r="A43" s="8" t="s">
        <v>54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0</v>
      </c>
      <c r="G43" s="1" t="s">
        <v>1</v>
      </c>
      <c r="H43" s="1" t="s">
        <v>4</v>
      </c>
      <c r="I43" s="1" t="s">
        <v>11</v>
      </c>
      <c r="J43" s="1" t="s">
        <v>103</v>
      </c>
      <c r="K43" s="9" t="s">
        <v>104</v>
      </c>
      <c r="L43" s="9" t="s">
        <v>104</v>
      </c>
      <c r="M43" s="9" t="s">
        <v>104</v>
      </c>
    </row>
    <row r="44" spans="1:13" ht="12.75">
      <c r="A44" s="8" t="s">
        <v>55</v>
      </c>
      <c r="B44" s="1" t="s">
        <v>5</v>
      </c>
      <c r="C44" s="1" t="s">
        <v>5</v>
      </c>
      <c r="D44" s="1" t="s">
        <v>6</v>
      </c>
      <c r="E44" s="1" t="s">
        <v>7</v>
      </c>
      <c r="F44" s="1" t="s">
        <v>8</v>
      </c>
      <c r="G44" s="1" t="s">
        <v>8</v>
      </c>
      <c r="H44" s="1" t="s">
        <v>9</v>
      </c>
      <c r="I44" s="1" t="s">
        <v>10</v>
      </c>
      <c r="J44" s="1" t="s">
        <v>67</v>
      </c>
      <c r="K44" s="9" t="s">
        <v>69</v>
      </c>
      <c r="L44" s="9" t="s">
        <v>70</v>
      </c>
      <c r="M44" s="9" t="s">
        <v>71</v>
      </c>
    </row>
    <row r="45" spans="1:13" ht="12.75">
      <c r="A45" s="8" t="s">
        <v>56</v>
      </c>
      <c r="B45" s="2"/>
      <c r="C45" s="2"/>
      <c r="D45" s="1" t="s">
        <v>5</v>
      </c>
      <c r="E45" s="1" t="s">
        <v>5</v>
      </c>
      <c r="F45" s="1"/>
      <c r="G45" s="1"/>
      <c r="H45" s="1" t="s">
        <v>8</v>
      </c>
      <c r="I45" s="1" t="s">
        <v>8</v>
      </c>
      <c r="J45" s="1" t="s">
        <v>68</v>
      </c>
      <c r="K45" s="9" t="s">
        <v>68</v>
      </c>
      <c r="L45" s="9" t="s">
        <v>68</v>
      </c>
      <c r="M45" s="4"/>
    </row>
    <row r="46" spans="1:13" ht="12.75">
      <c r="A46" s="8" t="s">
        <v>57</v>
      </c>
      <c r="B46" s="2"/>
      <c r="C46" s="2"/>
      <c r="D46" s="33">
        <v>8</v>
      </c>
      <c r="E46" s="1"/>
      <c r="F46" s="1"/>
      <c r="G46" s="40" t="s">
        <v>97</v>
      </c>
      <c r="H46" s="36"/>
      <c r="I46" s="37"/>
      <c r="J46" s="1"/>
      <c r="K46" s="9"/>
      <c r="L46" s="9"/>
      <c r="M46" s="4"/>
    </row>
    <row r="47" spans="1:13" ht="12.75">
      <c r="A47" s="8" t="s">
        <v>58</v>
      </c>
      <c r="B47" s="2"/>
      <c r="C47" s="2"/>
      <c r="D47" s="1"/>
      <c r="E47" s="33">
        <v>1</v>
      </c>
      <c r="F47" s="1"/>
      <c r="G47" s="41"/>
      <c r="H47" s="40" t="s">
        <v>159</v>
      </c>
      <c r="I47" s="37"/>
      <c r="J47" s="33">
        <v>3871</v>
      </c>
      <c r="K47" s="10" t="s">
        <v>13</v>
      </c>
      <c r="L47" s="10" t="s">
        <v>13</v>
      </c>
      <c r="M47" s="5">
        <f>SUM(J47:L47)</f>
        <v>3871</v>
      </c>
    </row>
    <row r="48" spans="1:13" ht="12.75">
      <c r="A48" s="8" t="s">
        <v>59</v>
      </c>
      <c r="B48" s="2"/>
      <c r="C48" s="2"/>
      <c r="D48" s="33">
        <v>9</v>
      </c>
      <c r="E48" s="33"/>
      <c r="F48" s="1"/>
      <c r="G48" s="40" t="s">
        <v>105</v>
      </c>
      <c r="H48" s="42"/>
      <c r="I48" s="37"/>
      <c r="J48" s="33"/>
      <c r="K48" s="10"/>
      <c r="L48" s="10"/>
      <c r="M48" s="5"/>
    </row>
    <row r="49" spans="1:13" ht="12.75">
      <c r="A49" s="8" t="s">
        <v>60</v>
      </c>
      <c r="B49" s="5"/>
      <c r="C49" s="5"/>
      <c r="D49" s="5"/>
      <c r="E49" s="5">
        <v>1</v>
      </c>
      <c r="F49" s="4"/>
      <c r="G49" s="4"/>
      <c r="H49" s="50" t="s">
        <v>106</v>
      </c>
      <c r="I49" s="51"/>
      <c r="J49" s="10">
        <v>56635</v>
      </c>
      <c r="K49" s="10" t="s">
        <v>13</v>
      </c>
      <c r="L49" s="10" t="s">
        <v>13</v>
      </c>
      <c r="M49" s="10">
        <f>SUM(J49:L49)</f>
        <v>56635</v>
      </c>
    </row>
    <row r="50" spans="1:13" ht="12.75">
      <c r="A50" s="8" t="s">
        <v>61</v>
      </c>
      <c r="B50" s="5"/>
      <c r="C50" s="5"/>
      <c r="D50" s="5">
        <v>10</v>
      </c>
      <c r="E50" s="5"/>
      <c r="F50" s="4"/>
      <c r="G50" s="27" t="s">
        <v>150</v>
      </c>
      <c r="H50" s="23"/>
      <c r="I50" s="22"/>
      <c r="J50" s="10">
        <v>15944</v>
      </c>
      <c r="K50" s="10" t="s">
        <v>13</v>
      </c>
      <c r="L50" s="10" t="s">
        <v>13</v>
      </c>
      <c r="M50" s="10">
        <f>SUM(J50:L50)</f>
        <v>15944</v>
      </c>
    </row>
    <row r="51" spans="1:13" ht="12.75">
      <c r="A51" s="8" t="s">
        <v>62</v>
      </c>
      <c r="B51" s="5"/>
      <c r="C51" s="5"/>
      <c r="D51" s="5"/>
      <c r="E51" s="5"/>
      <c r="F51" s="4"/>
      <c r="G51" s="18" t="s">
        <v>12</v>
      </c>
      <c r="H51" s="19"/>
      <c r="I51" s="20"/>
      <c r="J51" s="12">
        <f>SUM(J50,J49,J47,J44,J39,J38,J28:J36,J21:J26,J19,J18,J12:J16)</f>
        <v>619434</v>
      </c>
      <c r="K51" s="12">
        <f>SUM(K49,K47,K44,K30:K38,K24:K28,K23,K22,K18,K12:K16)</f>
        <v>90463</v>
      </c>
      <c r="L51" s="12">
        <f>SUM(L49,L47,L44,L30:L38,L24:L28,L22,L18,L12:L16)</f>
        <v>101941</v>
      </c>
      <c r="M51" s="12">
        <f>SUM(M50,M49,M47,M44,M39,M38,M28:M36,M21:M26,M19,M18,M12:M16)</f>
        <v>811838</v>
      </c>
    </row>
    <row r="52" spans="1:13" ht="12.75">
      <c r="A52" s="8" t="s">
        <v>63</v>
      </c>
      <c r="B52" s="49">
        <v>2</v>
      </c>
      <c r="C52" s="2"/>
      <c r="D52" s="25"/>
      <c r="E52" s="26"/>
      <c r="F52" s="30" t="s">
        <v>133</v>
      </c>
      <c r="G52" s="26"/>
      <c r="H52" s="31"/>
      <c r="I52" s="32"/>
      <c r="J52" s="1"/>
      <c r="K52" s="9"/>
      <c r="L52" s="9"/>
      <c r="M52" s="4"/>
    </row>
    <row r="53" spans="1:13" ht="12.75">
      <c r="A53" s="8" t="s">
        <v>64</v>
      </c>
      <c r="B53" s="2"/>
      <c r="C53" s="2"/>
      <c r="D53" s="33">
        <v>2</v>
      </c>
      <c r="E53" s="26"/>
      <c r="F53" s="55" t="s">
        <v>142</v>
      </c>
      <c r="G53" s="56"/>
      <c r="H53" s="56"/>
      <c r="I53" s="57"/>
      <c r="J53" s="1"/>
      <c r="K53" s="9"/>
      <c r="L53" s="9"/>
      <c r="M53" s="4"/>
    </row>
    <row r="54" spans="1:13" ht="12.75">
      <c r="A54" s="8" t="s">
        <v>65</v>
      </c>
      <c r="B54" s="2"/>
      <c r="C54" s="2"/>
      <c r="D54" s="25"/>
      <c r="E54" s="26">
        <v>1</v>
      </c>
      <c r="F54" s="35"/>
      <c r="G54" s="55" t="s">
        <v>143</v>
      </c>
      <c r="H54" s="56"/>
      <c r="I54" s="57"/>
      <c r="J54" s="33">
        <v>1506</v>
      </c>
      <c r="K54" s="10" t="s">
        <v>13</v>
      </c>
      <c r="L54" s="10" t="s">
        <v>13</v>
      </c>
      <c r="M54" s="5">
        <f>SUM(J54:L54)</f>
        <v>1506</v>
      </c>
    </row>
    <row r="55" spans="1:13" ht="12.75">
      <c r="A55" s="8" t="s">
        <v>100</v>
      </c>
      <c r="B55" s="2"/>
      <c r="C55" s="2"/>
      <c r="D55" s="5">
        <v>5</v>
      </c>
      <c r="E55" s="5"/>
      <c r="F55" s="4"/>
      <c r="G55" s="59" t="s">
        <v>89</v>
      </c>
      <c r="H55" s="59"/>
      <c r="I55" s="59"/>
      <c r="J55" s="11"/>
      <c r="K55" s="10"/>
      <c r="L55" s="10"/>
      <c r="M55" s="10"/>
    </row>
    <row r="56" spans="1:13" ht="12.75">
      <c r="A56" s="8" t="s">
        <v>101</v>
      </c>
      <c r="B56" s="2"/>
      <c r="C56" s="2"/>
      <c r="D56" s="5"/>
      <c r="E56" s="5">
        <v>2</v>
      </c>
      <c r="F56" s="4"/>
      <c r="G56" s="4"/>
      <c r="H56" s="59" t="s">
        <v>91</v>
      </c>
      <c r="I56" s="59"/>
      <c r="J56" s="10" t="s">
        <v>13</v>
      </c>
      <c r="K56" s="10" t="s">
        <v>13</v>
      </c>
      <c r="L56" s="10">
        <v>5265</v>
      </c>
      <c r="M56" s="10">
        <f>SUM(J56:L56)</f>
        <v>5265</v>
      </c>
    </row>
    <row r="57" spans="1:13" ht="12.75">
      <c r="A57" s="8" t="s">
        <v>102</v>
      </c>
      <c r="B57" s="2"/>
      <c r="C57" s="2"/>
      <c r="D57" s="5"/>
      <c r="E57" s="5">
        <v>5</v>
      </c>
      <c r="F57" s="4"/>
      <c r="G57" s="4"/>
      <c r="H57" s="24" t="s">
        <v>94</v>
      </c>
      <c r="I57" s="24"/>
      <c r="J57" s="10" t="s">
        <v>13</v>
      </c>
      <c r="K57" s="10" t="s">
        <v>13</v>
      </c>
      <c r="L57" s="10">
        <v>1421</v>
      </c>
      <c r="M57" s="10">
        <f>SUM(J57,L57)</f>
        <v>1421</v>
      </c>
    </row>
    <row r="58" spans="1:13" ht="12.75">
      <c r="A58" s="8" t="s">
        <v>109</v>
      </c>
      <c r="B58" s="2"/>
      <c r="C58" s="2"/>
      <c r="D58" s="5">
        <v>9</v>
      </c>
      <c r="E58" s="5"/>
      <c r="F58" s="4"/>
      <c r="G58" s="50" t="s">
        <v>105</v>
      </c>
      <c r="H58" s="60"/>
      <c r="I58" s="51"/>
      <c r="J58" s="10"/>
      <c r="K58" s="10"/>
      <c r="L58" s="10"/>
      <c r="M58" s="10"/>
    </row>
    <row r="59" spans="1:13" ht="12.75">
      <c r="A59" s="8" t="s">
        <v>110</v>
      </c>
      <c r="B59" s="2"/>
      <c r="C59" s="2"/>
      <c r="D59" s="5"/>
      <c r="E59" s="5">
        <v>1</v>
      </c>
      <c r="F59" s="4"/>
      <c r="G59" s="4"/>
      <c r="H59" s="50" t="s">
        <v>116</v>
      </c>
      <c r="I59" s="51"/>
      <c r="J59" s="10" t="s">
        <v>13</v>
      </c>
      <c r="K59" s="10" t="s">
        <v>13</v>
      </c>
      <c r="L59" s="10">
        <v>75</v>
      </c>
      <c r="M59" s="10">
        <f>SUM(J59,L59)</f>
        <v>75</v>
      </c>
    </row>
    <row r="60" spans="1:13" ht="12.75">
      <c r="A60" s="8" t="s">
        <v>111</v>
      </c>
      <c r="B60" s="2"/>
      <c r="C60" s="2"/>
      <c r="D60" s="5"/>
      <c r="E60" s="5"/>
      <c r="F60" s="4"/>
      <c r="G60" s="58" t="s">
        <v>12</v>
      </c>
      <c r="H60" s="58"/>
      <c r="I60" s="58"/>
      <c r="J60" s="12">
        <f>SUM(J54:J59)</f>
        <v>1506</v>
      </c>
      <c r="K60" s="12" t="s">
        <v>13</v>
      </c>
      <c r="L60" s="12">
        <f>SUM(L56,L57,L59)</f>
        <v>6761</v>
      </c>
      <c r="M60" s="12">
        <f>SUM(M54:M59)</f>
        <v>8267</v>
      </c>
    </row>
    <row r="61" spans="1:13" ht="12.75">
      <c r="A61" s="8" t="s">
        <v>112</v>
      </c>
      <c r="B61" s="5"/>
      <c r="C61" s="5">
        <v>1</v>
      </c>
      <c r="D61" s="5"/>
      <c r="E61" s="5"/>
      <c r="F61" s="59" t="s">
        <v>136</v>
      </c>
      <c r="G61" s="59"/>
      <c r="H61" s="59"/>
      <c r="I61" s="59"/>
      <c r="J61" s="11"/>
      <c r="K61" s="10"/>
      <c r="L61" s="10"/>
      <c r="M61" s="10"/>
    </row>
    <row r="62" spans="1:13" ht="12.75">
      <c r="A62" s="8" t="s">
        <v>120</v>
      </c>
      <c r="B62" s="5"/>
      <c r="C62" s="5"/>
      <c r="D62" s="5">
        <v>5</v>
      </c>
      <c r="E62" s="5"/>
      <c r="F62" s="4"/>
      <c r="G62" s="24" t="s">
        <v>89</v>
      </c>
      <c r="H62" s="24"/>
      <c r="I62" s="24"/>
      <c r="J62" s="11"/>
      <c r="K62" s="10"/>
      <c r="L62" s="10"/>
      <c r="M62" s="10"/>
    </row>
    <row r="63" spans="1:13" ht="12.75">
      <c r="A63" s="8" t="s">
        <v>121</v>
      </c>
      <c r="B63" s="5"/>
      <c r="C63" s="5"/>
      <c r="D63" s="5"/>
      <c r="E63" s="5">
        <v>4</v>
      </c>
      <c r="F63" s="4"/>
      <c r="G63" s="4"/>
      <c r="H63" s="59" t="s">
        <v>93</v>
      </c>
      <c r="I63" s="59"/>
      <c r="J63" s="11">
        <v>787</v>
      </c>
      <c r="K63" s="10" t="s">
        <v>13</v>
      </c>
      <c r="L63" s="10" t="s">
        <v>13</v>
      </c>
      <c r="M63" s="10">
        <f>SUM(J63:L63)</f>
        <v>787</v>
      </c>
    </row>
    <row r="64" spans="1:13" ht="12.75">
      <c r="A64" s="8" t="s">
        <v>122</v>
      </c>
      <c r="B64" s="5"/>
      <c r="C64" s="5"/>
      <c r="D64" s="5"/>
      <c r="E64" s="5">
        <v>5</v>
      </c>
      <c r="F64" s="4"/>
      <c r="G64" s="4"/>
      <c r="H64" s="24" t="s">
        <v>117</v>
      </c>
      <c r="I64" s="24"/>
      <c r="J64" s="11">
        <v>213</v>
      </c>
      <c r="K64" s="10" t="s">
        <v>13</v>
      </c>
      <c r="L64" s="10" t="s">
        <v>13</v>
      </c>
      <c r="M64" s="10">
        <f>SUM(J64:L64)</f>
        <v>213</v>
      </c>
    </row>
    <row r="65" spans="1:13" ht="12.75">
      <c r="A65" s="8" t="s">
        <v>123</v>
      </c>
      <c r="B65" s="5"/>
      <c r="C65" s="5"/>
      <c r="D65" s="5"/>
      <c r="E65" s="5">
        <v>6</v>
      </c>
      <c r="F65" s="4"/>
      <c r="G65" s="4"/>
      <c r="H65" s="50" t="s">
        <v>118</v>
      </c>
      <c r="I65" s="51"/>
      <c r="J65" s="11">
        <v>1553</v>
      </c>
      <c r="K65" s="10" t="s">
        <v>13</v>
      </c>
      <c r="L65" s="10" t="s">
        <v>13</v>
      </c>
      <c r="M65" s="10">
        <f>SUM(J65:L65)</f>
        <v>1553</v>
      </c>
    </row>
    <row r="66" spans="1:13" ht="12.75">
      <c r="A66" s="8" t="s">
        <v>124</v>
      </c>
      <c r="B66" s="5"/>
      <c r="C66" s="5"/>
      <c r="D66" s="5">
        <v>7</v>
      </c>
      <c r="E66" s="5"/>
      <c r="F66" s="4"/>
      <c r="G66" s="27" t="s">
        <v>95</v>
      </c>
      <c r="H66" s="28"/>
      <c r="I66" s="29"/>
      <c r="J66" s="11"/>
      <c r="K66" s="10"/>
      <c r="L66" s="10"/>
      <c r="M66" s="10"/>
    </row>
    <row r="67" spans="1:13" ht="12.75">
      <c r="A67" s="8" t="s">
        <v>125</v>
      </c>
      <c r="B67" s="5"/>
      <c r="C67" s="5"/>
      <c r="D67" s="5"/>
      <c r="E67" s="5">
        <v>2</v>
      </c>
      <c r="F67" s="4"/>
      <c r="G67" s="4"/>
      <c r="H67" s="24" t="s">
        <v>107</v>
      </c>
      <c r="I67" s="24"/>
      <c r="J67" s="11">
        <v>569</v>
      </c>
      <c r="K67" s="10" t="s">
        <v>13</v>
      </c>
      <c r="L67" s="10" t="s">
        <v>13</v>
      </c>
      <c r="M67" s="10">
        <f>SUM(J67:L67)</f>
        <v>569</v>
      </c>
    </row>
    <row r="68" spans="1:13" ht="12.75">
      <c r="A68" s="8" t="s">
        <v>126</v>
      </c>
      <c r="B68" s="5"/>
      <c r="C68" s="5"/>
      <c r="D68" s="5">
        <v>9</v>
      </c>
      <c r="E68" s="5"/>
      <c r="F68" s="4"/>
      <c r="G68" s="50" t="s">
        <v>105</v>
      </c>
      <c r="H68" s="60"/>
      <c r="I68" s="51"/>
      <c r="J68" s="11"/>
      <c r="K68" s="10"/>
      <c r="L68" s="10"/>
      <c r="M68" s="10"/>
    </row>
    <row r="69" spans="1:13" ht="12.75">
      <c r="A69" s="8" t="s">
        <v>127</v>
      </c>
      <c r="B69" s="5"/>
      <c r="C69" s="5"/>
      <c r="D69" s="5"/>
      <c r="E69" s="5">
        <v>1</v>
      </c>
      <c r="F69" s="4"/>
      <c r="G69" s="4"/>
      <c r="H69" s="68" t="s">
        <v>116</v>
      </c>
      <c r="I69" s="69"/>
      <c r="J69" s="11">
        <v>1399</v>
      </c>
      <c r="K69" s="10" t="s">
        <v>13</v>
      </c>
      <c r="L69" s="10" t="s">
        <v>13</v>
      </c>
      <c r="M69" s="10">
        <f>SUM(J69:L69)</f>
        <v>1399</v>
      </c>
    </row>
    <row r="70" spans="1:13" ht="12.75">
      <c r="A70" s="8" t="s">
        <v>128</v>
      </c>
      <c r="B70" s="5"/>
      <c r="C70" s="5"/>
      <c r="D70" s="5"/>
      <c r="E70" s="5"/>
      <c r="F70" s="4"/>
      <c r="G70" s="58" t="s">
        <v>12</v>
      </c>
      <c r="H70" s="58"/>
      <c r="I70" s="58"/>
      <c r="J70" s="12">
        <f>SUM(J63:J69)</f>
        <v>4521</v>
      </c>
      <c r="K70" s="12" t="s">
        <v>13</v>
      </c>
      <c r="L70" s="12" t="s">
        <v>13</v>
      </c>
      <c r="M70" s="12">
        <f>SUM(M63:M69)</f>
        <v>4521</v>
      </c>
    </row>
    <row r="71" spans="1:13" ht="12.75">
      <c r="A71" s="8" t="s">
        <v>129</v>
      </c>
      <c r="B71" s="5"/>
      <c r="C71" s="5">
        <v>2</v>
      </c>
      <c r="D71" s="5"/>
      <c r="E71" s="5"/>
      <c r="F71" s="59" t="s">
        <v>137</v>
      </c>
      <c r="G71" s="59"/>
      <c r="H71" s="59"/>
      <c r="I71" s="59"/>
      <c r="J71" s="11"/>
      <c r="K71" s="10"/>
      <c r="L71" s="10"/>
      <c r="M71" s="10"/>
    </row>
    <row r="72" spans="1:13" ht="12.75">
      <c r="A72" s="8" t="s">
        <v>130</v>
      </c>
      <c r="B72" s="5"/>
      <c r="C72" s="5"/>
      <c r="D72" s="5">
        <v>5</v>
      </c>
      <c r="E72" s="5"/>
      <c r="F72" s="4"/>
      <c r="G72" s="59" t="s">
        <v>89</v>
      </c>
      <c r="H72" s="59"/>
      <c r="I72" s="59"/>
      <c r="J72" s="11"/>
      <c r="K72" s="10"/>
      <c r="L72" s="10"/>
      <c r="M72" s="10"/>
    </row>
    <row r="73" spans="1:13" ht="12.75">
      <c r="A73" s="8" t="s">
        <v>131</v>
      </c>
      <c r="B73" s="5"/>
      <c r="C73" s="5"/>
      <c r="D73" s="5"/>
      <c r="E73" s="5">
        <v>2</v>
      </c>
      <c r="F73" s="4"/>
      <c r="G73" s="4"/>
      <c r="H73" s="59" t="s">
        <v>91</v>
      </c>
      <c r="I73" s="59"/>
      <c r="J73" s="10" t="s">
        <v>13</v>
      </c>
      <c r="K73" s="10">
        <v>555</v>
      </c>
      <c r="L73" s="10" t="s">
        <v>13</v>
      </c>
      <c r="M73" s="10">
        <f aca="true" t="shared" si="2" ref="M73:M78">SUM(J73:L73)</f>
        <v>555</v>
      </c>
    </row>
    <row r="74" spans="1:13" ht="12.75">
      <c r="A74" s="8" t="s">
        <v>132</v>
      </c>
      <c r="B74" s="5"/>
      <c r="C74" s="5"/>
      <c r="D74" s="5"/>
      <c r="E74" s="5">
        <v>4</v>
      </c>
      <c r="F74" s="4"/>
      <c r="G74" s="4"/>
      <c r="H74" s="59" t="s">
        <v>93</v>
      </c>
      <c r="I74" s="59"/>
      <c r="J74" s="11">
        <v>2147</v>
      </c>
      <c r="K74" s="10">
        <v>52738</v>
      </c>
      <c r="L74" s="10" t="s">
        <v>13</v>
      </c>
      <c r="M74" s="10">
        <f t="shared" si="2"/>
        <v>54885</v>
      </c>
    </row>
    <row r="75" spans="1:13" ht="12.75">
      <c r="A75" s="8" t="s">
        <v>139</v>
      </c>
      <c r="B75" s="5"/>
      <c r="C75" s="5"/>
      <c r="D75" s="5"/>
      <c r="E75" s="5">
        <v>5</v>
      </c>
      <c r="F75" s="4"/>
      <c r="G75" s="4"/>
      <c r="H75" s="59" t="s">
        <v>94</v>
      </c>
      <c r="I75" s="59"/>
      <c r="J75" s="11">
        <v>575</v>
      </c>
      <c r="K75" s="10">
        <v>150</v>
      </c>
      <c r="L75" s="10" t="s">
        <v>13</v>
      </c>
      <c r="M75" s="10">
        <f t="shared" si="2"/>
        <v>725</v>
      </c>
    </row>
    <row r="76" spans="1:13" ht="12.75">
      <c r="A76" s="8" t="s">
        <v>140</v>
      </c>
      <c r="B76" s="5"/>
      <c r="C76" s="5"/>
      <c r="D76" s="5"/>
      <c r="E76" s="5">
        <v>6</v>
      </c>
      <c r="F76" s="4"/>
      <c r="G76" s="4"/>
      <c r="H76" s="24" t="s">
        <v>118</v>
      </c>
      <c r="I76" s="24"/>
      <c r="J76" s="11">
        <v>135</v>
      </c>
      <c r="K76" s="10" t="s">
        <v>13</v>
      </c>
      <c r="L76" s="10" t="s">
        <v>13</v>
      </c>
      <c r="M76" s="10">
        <f t="shared" si="2"/>
        <v>135</v>
      </c>
    </row>
    <row r="77" spans="1:13" ht="12.75">
      <c r="A77" s="8" t="s">
        <v>144</v>
      </c>
      <c r="B77" s="5"/>
      <c r="C77" s="5"/>
      <c r="D77" s="5"/>
      <c r="E77" s="5">
        <v>7</v>
      </c>
      <c r="F77" s="4"/>
      <c r="G77" s="4"/>
      <c r="H77" s="24" t="s">
        <v>119</v>
      </c>
      <c r="I77" s="24"/>
      <c r="J77" s="10" t="s">
        <v>13</v>
      </c>
      <c r="K77" s="10">
        <v>10</v>
      </c>
      <c r="L77" s="10"/>
      <c r="M77" s="10">
        <f t="shared" si="2"/>
        <v>10</v>
      </c>
    </row>
    <row r="78" spans="1:13" ht="12.75">
      <c r="A78" s="8" t="s">
        <v>145</v>
      </c>
      <c r="B78" s="5"/>
      <c r="C78" s="5"/>
      <c r="D78" s="5"/>
      <c r="E78" s="5">
        <v>8</v>
      </c>
      <c r="F78" s="4"/>
      <c r="G78" s="4"/>
      <c r="H78" s="59" t="s">
        <v>108</v>
      </c>
      <c r="I78" s="59"/>
      <c r="J78" s="10" t="s">
        <v>13</v>
      </c>
      <c r="K78" s="10">
        <v>2371</v>
      </c>
      <c r="L78" s="10" t="s">
        <v>13</v>
      </c>
      <c r="M78" s="10">
        <f t="shared" si="2"/>
        <v>2371</v>
      </c>
    </row>
    <row r="79" spans="1:13" ht="12.75">
      <c r="A79" s="43"/>
      <c r="B79" s="44"/>
      <c r="C79" s="44"/>
      <c r="D79" s="44"/>
      <c r="E79" s="44"/>
      <c r="F79" s="45"/>
      <c r="G79" s="45"/>
      <c r="H79" s="46"/>
      <c r="I79" s="46"/>
      <c r="J79" s="47"/>
      <c r="K79" s="47"/>
      <c r="L79" s="47"/>
      <c r="M79" s="47"/>
    </row>
    <row r="80" spans="1:14" ht="12.75">
      <c r="A80" s="67" t="s">
        <v>160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17"/>
    </row>
    <row r="81" spans="1:14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17"/>
    </row>
    <row r="82" spans="1:13" ht="12.75">
      <c r="A82" s="8"/>
      <c r="B82" s="7" t="s">
        <v>14</v>
      </c>
      <c r="C82" s="7" t="s">
        <v>15</v>
      </c>
      <c r="D82" s="7" t="s">
        <v>16</v>
      </c>
      <c r="E82" s="7" t="s">
        <v>17</v>
      </c>
      <c r="F82" s="7" t="s">
        <v>134</v>
      </c>
      <c r="G82" s="7" t="s">
        <v>18</v>
      </c>
      <c r="H82" s="7" t="s">
        <v>19</v>
      </c>
      <c r="I82" s="7" t="s">
        <v>20</v>
      </c>
      <c r="J82" s="7" t="s">
        <v>21</v>
      </c>
      <c r="K82" s="7" t="s">
        <v>72</v>
      </c>
      <c r="L82" s="7" t="s">
        <v>73</v>
      </c>
      <c r="M82" s="7" t="s">
        <v>74</v>
      </c>
    </row>
    <row r="83" spans="1:13" ht="12.75">
      <c r="A83" s="8" t="s">
        <v>146</v>
      </c>
      <c r="B83" s="1" t="s">
        <v>0</v>
      </c>
      <c r="C83" s="1" t="s">
        <v>1</v>
      </c>
      <c r="D83" s="1" t="s">
        <v>2</v>
      </c>
      <c r="E83" s="1" t="s">
        <v>3</v>
      </c>
      <c r="F83" s="1" t="s">
        <v>0</v>
      </c>
      <c r="G83" s="1" t="s">
        <v>1</v>
      </c>
      <c r="H83" s="1" t="s">
        <v>4</v>
      </c>
      <c r="I83" s="1" t="s">
        <v>11</v>
      </c>
      <c r="J83" s="1" t="s">
        <v>103</v>
      </c>
      <c r="K83" s="9" t="s">
        <v>104</v>
      </c>
      <c r="L83" s="9" t="s">
        <v>104</v>
      </c>
      <c r="M83" s="9" t="s">
        <v>104</v>
      </c>
    </row>
    <row r="84" spans="1:13" ht="12.75">
      <c r="A84" s="8" t="s">
        <v>151</v>
      </c>
      <c r="B84" s="1" t="s">
        <v>5</v>
      </c>
      <c r="C84" s="1" t="s">
        <v>5</v>
      </c>
      <c r="D84" s="1" t="s">
        <v>6</v>
      </c>
      <c r="E84" s="1" t="s">
        <v>7</v>
      </c>
      <c r="F84" s="1" t="s">
        <v>8</v>
      </c>
      <c r="G84" s="1" t="s">
        <v>8</v>
      </c>
      <c r="H84" s="1" t="s">
        <v>9</v>
      </c>
      <c r="I84" s="1" t="s">
        <v>10</v>
      </c>
      <c r="J84" s="1" t="s">
        <v>67</v>
      </c>
      <c r="K84" s="9" t="s">
        <v>69</v>
      </c>
      <c r="L84" s="9" t="s">
        <v>70</v>
      </c>
      <c r="M84" s="9" t="s">
        <v>71</v>
      </c>
    </row>
    <row r="85" spans="1:13" ht="12.75">
      <c r="A85" s="8" t="s">
        <v>152</v>
      </c>
      <c r="B85" s="2"/>
      <c r="C85" s="2"/>
      <c r="D85" s="1" t="s">
        <v>5</v>
      </c>
      <c r="E85" s="1" t="s">
        <v>5</v>
      </c>
      <c r="F85" s="1"/>
      <c r="G85" s="1"/>
      <c r="H85" s="1" t="s">
        <v>8</v>
      </c>
      <c r="I85" s="1" t="s">
        <v>8</v>
      </c>
      <c r="J85" s="1" t="s">
        <v>68</v>
      </c>
      <c r="K85" s="9" t="s">
        <v>68</v>
      </c>
      <c r="L85" s="9" t="s">
        <v>68</v>
      </c>
      <c r="M85" s="4"/>
    </row>
    <row r="86" spans="1:13" ht="12.75">
      <c r="A86" s="8" t="s">
        <v>153</v>
      </c>
      <c r="B86" s="5"/>
      <c r="C86" s="5"/>
      <c r="D86" s="5">
        <v>7</v>
      </c>
      <c r="E86" s="5"/>
      <c r="F86" s="4"/>
      <c r="G86" s="50" t="s">
        <v>95</v>
      </c>
      <c r="H86" s="60"/>
      <c r="I86" s="51"/>
      <c r="J86" s="10"/>
      <c r="K86" s="10"/>
      <c r="L86" s="10"/>
      <c r="M86" s="10"/>
    </row>
    <row r="87" spans="1:13" ht="12.75">
      <c r="A87" s="8" t="s">
        <v>154</v>
      </c>
      <c r="B87" s="5"/>
      <c r="C87" s="5"/>
      <c r="D87" s="5"/>
      <c r="E87" s="5">
        <v>2</v>
      </c>
      <c r="F87" s="4"/>
      <c r="G87" s="4"/>
      <c r="H87" s="50" t="s">
        <v>107</v>
      </c>
      <c r="I87" s="51"/>
      <c r="J87" s="10" t="s">
        <v>13</v>
      </c>
      <c r="K87" s="10">
        <v>1665</v>
      </c>
      <c r="L87" s="10" t="s">
        <v>13</v>
      </c>
      <c r="M87" s="10">
        <f>SUM(J87:L87)</f>
        <v>1665</v>
      </c>
    </row>
    <row r="88" spans="1:13" ht="12.75">
      <c r="A88" s="8" t="s">
        <v>155</v>
      </c>
      <c r="B88" s="5"/>
      <c r="C88" s="5"/>
      <c r="D88" s="5">
        <v>8</v>
      </c>
      <c r="E88" s="5"/>
      <c r="F88" s="4"/>
      <c r="G88" s="50" t="s">
        <v>97</v>
      </c>
      <c r="H88" s="60"/>
      <c r="I88" s="51"/>
      <c r="J88" s="10"/>
      <c r="K88" s="10"/>
      <c r="L88" s="10"/>
      <c r="M88" s="10"/>
    </row>
    <row r="89" spans="1:13" ht="12.75">
      <c r="A89" s="8" t="s">
        <v>156</v>
      </c>
      <c r="B89" s="5"/>
      <c r="C89" s="5"/>
      <c r="D89" s="5"/>
      <c r="E89" s="5">
        <v>2</v>
      </c>
      <c r="F89" s="4"/>
      <c r="G89" s="4"/>
      <c r="H89" s="50" t="s">
        <v>138</v>
      </c>
      <c r="I89" s="51"/>
      <c r="J89" s="10" t="s">
        <v>13</v>
      </c>
      <c r="K89" s="10">
        <v>5580</v>
      </c>
      <c r="L89" s="10" t="s">
        <v>13</v>
      </c>
      <c r="M89" s="10">
        <f>SUM(J89:L89)</f>
        <v>5580</v>
      </c>
    </row>
    <row r="90" spans="1:13" ht="12.75">
      <c r="A90" s="8" t="s">
        <v>157</v>
      </c>
      <c r="B90" s="5"/>
      <c r="C90" s="5"/>
      <c r="D90" s="5">
        <v>9</v>
      </c>
      <c r="E90" s="5"/>
      <c r="F90" s="4"/>
      <c r="G90" s="50" t="s">
        <v>105</v>
      </c>
      <c r="H90" s="60"/>
      <c r="I90" s="51"/>
      <c r="J90" s="10"/>
      <c r="K90" s="10"/>
      <c r="L90" s="10"/>
      <c r="M90" s="10"/>
    </row>
    <row r="91" spans="1:13" ht="12.75">
      <c r="A91" s="8" t="s">
        <v>158</v>
      </c>
      <c r="B91" s="5"/>
      <c r="C91" s="5"/>
      <c r="D91" s="5"/>
      <c r="E91" s="5">
        <v>1</v>
      </c>
      <c r="F91" s="4"/>
      <c r="G91" s="4"/>
      <c r="H91" s="50" t="s">
        <v>116</v>
      </c>
      <c r="I91" s="51"/>
      <c r="J91" s="10" t="s">
        <v>13</v>
      </c>
      <c r="K91" s="10">
        <v>215</v>
      </c>
      <c r="L91" s="10" t="s">
        <v>13</v>
      </c>
      <c r="M91" s="10">
        <f>SUM(J91:L91)</f>
        <v>215</v>
      </c>
    </row>
    <row r="92" spans="1:13" ht="12.75">
      <c r="A92" s="8" t="s">
        <v>161</v>
      </c>
      <c r="B92" s="5"/>
      <c r="C92" s="5"/>
      <c r="D92" s="5"/>
      <c r="E92" s="5"/>
      <c r="F92" s="4"/>
      <c r="G92" s="52" t="s">
        <v>12</v>
      </c>
      <c r="H92" s="53"/>
      <c r="I92" s="54"/>
      <c r="J92" s="12">
        <f>SUM(J74:J91)</f>
        <v>2857</v>
      </c>
      <c r="K92" s="12">
        <f>SUM(K73:K91)</f>
        <v>63284</v>
      </c>
      <c r="L92" s="12" t="s">
        <v>13</v>
      </c>
      <c r="M92" s="12">
        <f>SUM(M73:M91)</f>
        <v>66141</v>
      </c>
    </row>
    <row r="93" spans="1:13" ht="12.75">
      <c r="A93" s="8" t="s">
        <v>162</v>
      </c>
      <c r="B93" s="5"/>
      <c r="C93" s="5"/>
      <c r="D93" s="5"/>
      <c r="E93" s="5"/>
      <c r="F93" s="4"/>
      <c r="G93" s="58" t="s">
        <v>99</v>
      </c>
      <c r="H93" s="58"/>
      <c r="I93" s="58"/>
      <c r="J93" s="12">
        <f>SUM(J92,J70,J60,J51)</f>
        <v>628318</v>
      </c>
      <c r="K93" s="12">
        <f>SUM(K92,K70,K51)</f>
        <v>153747</v>
      </c>
      <c r="L93" s="12">
        <f>SUM(L92,L70,L60,L51)</f>
        <v>108702</v>
      </c>
      <c r="M93" s="12">
        <f>SUM(M92,M70,M60,M51)</f>
        <v>890767</v>
      </c>
    </row>
    <row r="94" spans="10:14" ht="12.75">
      <c r="J94" s="3"/>
      <c r="N94" t="s">
        <v>164</v>
      </c>
    </row>
  </sheetData>
  <mergeCells count="41">
    <mergeCell ref="H14:I14"/>
    <mergeCell ref="H18:I18"/>
    <mergeCell ref="H12:I12"/>
    <mergeCell ref="H15:I15"/>
    <mergeCell ref="H13:I13"/>
    <mergeCell ref="A80:M80"/>
    <mergeCell ref="G68:I68"/>
    <mergeCell ref="A40:M40"/>
    <mergeCell ref="F61:I61"/>
    <mergeCell ref="G55:I55"/>
    <mergeCell ref="H49:I49"/>
    <mergeCell ref="H56:I56"/>
    <mergeCell ref="G60:I60"/>
    <mergeCell ref="H69:I69"/>
    <mergeCell ref="H65:I65"/>
    <mergeCell ref="A1:N1"/>
    <mergeCell ref="A4:N4"/>
    <mergeCell ref="L5:M5"/>
    <mergeCell ref="G11:I11"/>
    <mergeCell ref="B3:M3"/>
    <mergeCell ref="B2:O2"/>
    <mergeCell ref="G93:I93"/>
    <mergeCell ref="G72:I72"/>
    <mergeCell ref="H74:I74"/>
    <mergeCell ref="H75:I75"/>
    <mergeCell ref="H78:I78"/>
    <mergeCell ref="G86:I86"/>
    <mergeCell ref="G90:I90"/>
    <mergeCell ref="H91:I91"/>
    <mergeCell ref="H87:I87"/>
    <mergeCell ref="H73:I73"/>
    <mergeCell ref="H89:I89"/>
    <mergeCell ref="G92:I92"/>
    <mergeCell ref="F53:I53"/>
    <mergeCell ref="G54:I54"/>
    <mergeCell ref="G70:I70"/>
    <mergeCell ref="F71:I71"/>
    <mergeCell ref="H63:I63"/>
    <mergeCell ref="G58:I58"/>
    <mergeCell ref="H59:I59"/>
    <mergeCell ref="G88:I88"/>
  </mergeCells>
  <printOptions/>
  <pageMargins left="0.7874015748031497" right="0.7874015748031497" top="0.76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2017-03-03T10:58:43Z</cp:lastPrinted>
  <dcterms:created xsi:type="dcterms:W3CDTF">2005-02-02T14:40:58Z</dcterms:created>
  <dcterms:modified xsi:type="dcterms:W3CDTF">2017-03-03T10:59:25Z</dcterms:modified>
  <cp:category/>
  <cp:version/>
  <cp:contentType/>
  <cp:contentStatus/>
</cp:coreProperties>
</file>