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4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definedNames/>
  <calcPr fullCalcOnLoad="1"/>
</workbook>
</file>

<file path=xl/sharedStrings.xml><?xml version="1.0" encoding="utf-8"?>
<sst xmlns="http://schemas.openxmlformats.org/spreadsheetml/2006/main" count="307" uniqueCount="171">
  <si>
    <t>Címrend</t>
  </si>
  <si>
    <t>ezer Ft-ban</t>
  </si>
  <si>
    <t>Alcím sz.</t>
  </si>
  <si>
    <t>Előir.cs.</t>
  </si>
  <si>
    <t>Kiemelt ei.</t>
  </si>
  <si>
    <t>Jogcím, alcím előirányzat csoport, kiemelt előirányzat megnevezése</t>
  </si>
  <si>
    <t>Kiadás</t>
  </si>
  <si>
    <t xml:space="preserve">Bevétel
</t>
  </si>
  <si>
    <t>Saját bevétel</t>
  </si>
  <si>
    <t>Támogatások</t>
  </si>
  <si>
    <t>1.</t>
  </si>
  <si>
    <t>Önkormányzat</t>
  </si>
  <si>
    <t>Működési költségvetése</t>
  </si>
  <si>
    <t>Személyi juttatás</t>
  </si>
  <si>
    <t>2.</t>
  </si>
  <si>
    <t>Munkaadót terhelő járulékok</t>
  </si>
  <si>
    <t>3.</t>
  </si>
  <si>
    <t>Dologi kiadás</t>
  </si>
  <si>
    <t>4.</t>
  </si>
  <si>
    <t>Ellátottak pénzbeli juttatása</t>
  </si>
  <si>
    <t>5.</t>
  </si>
  <si>
    <t>Egyéb működési célú kiadások</t>
  </si>
  <si>
    <t>6.</t>
  </si>
  <si>
    <t>7.</t>
  </si>
  <si>
    <t>Önkormányzatok működési költségvetési támogatása</t>
  </si>
  <si>
    <t>8.</t>
  </si>
  <si>
    <t>Működési célú támogatások államháztartáson belülről</t>
  </si>
  <si>
    <t>9.</t>
  </si>
  <si>
    <t>10.</t>
  </si>
  <si>
    <t>Közhatalmi bevételek</t>
  </si>
  <si>
    <t>11.</t>
  </si>
  <si>
    <t>Működési bevétel</t>
  </si>
  <si>
    <t>12.</t>
  </si>
  <si>
    <t>Összesen</t>
  </si>
  <si>
    <t>Mindösszesen</t>
  </si>
  <si>
    <t>Bevételek kiemelt előirányzatonkénti bontásban</t>
  </si>
  <si>
    <t>MEGNEVEZÉS</t>
  </si>
  <si>
    <t>BEVÉTELEK</t>
  </si>
  <si>
    <t>Önkormányzatok működési támogatása (állami támogatás)</t>
  </si>
  <si>
    <t>Helyi önkormányzatok működésének általános támogatása</t>
  </si>
  <si>
    <t>Települési önkormányzatok szociális gyermekjóléti és gyermekétkeztetési feladatainak támogatása</t>
  </si>
  <si>
    <t>Egyéb működési célú támogatások bevételei államháztartáson belülről</t>
  </si>
  <si>
    <t>13.</t>
  </si>
  <si>
    <t>14.</t>
  </si>
  <si>
    <t>Működési bevételek</t>
  </si>
  <si>
    <t>20.</t>
  </si>
  <si>
    <t>21.</t>
  </si>
  <si>
    <t xml:space="preserve">KÖLTSÉGVETÉSI BEVÉTELEK </t>
  </si>
  <si>
    <t>Kiadások kiemelt előirányzatonkénti  bontásban</t>
  </si>
  <si>
    <t>KIADÁSOK</t>
  </si>
  <si>
    <t>Személyi juttatások</t>
  </si>
  <si>
    <t>Foglalkoztatottak személyi juttatásai</t>
  </si>
  <si>
    <t>Törvény szerinti illetmények, munkabérek</t>
  </si>
  <si>
    <t>Külső személyi juttatások</t>
  </si>
  <si>
    <t>Választott tisztségviselők juttatásai</t>
  </si>
  <si>
    <t>Munkaadót terhelő járulékok és szociális hozzájárulási adó</t>
  </si>
  <si>
    <t>Dologi kiadások</t>
  </si>
  <si>
    <t>Ellátottak pénzbeli juttatásai</t>
  </si>
  <si>
    <t xml:space="preserve">Egyéb működési célú kiadások </t>
  </si>
  <si>
    <t>Egyéb működési célú kiadások államháztartáson belülre</t>
  </si>
  <si>
    <t>KÖLTSÉGVETÉSI KIADÁSOK</t>
  </si>
  <si>
    <t>23.</t>
  </si>
  <si>
    <t>KÖLTSÉGVETÉSI KIADÁSOK MINDÖSSZESEN</t>
  </si>
  <si>
    <t>BEVÉTELEK MINDÖSSZESEN</t>
  </si>
  <si>
    <t>Működési kiadások összesen</t>
  </si>
  <si>
    <t>KIADÁSOK MINDÖSSZESEN</t>
  </si>
  <si>
    <t>fő</t>
  </si>
  <si>
    <t>közfoglalkoztatott</t>
  </si>
  <si>
    <t>Összesen:</t>
  </si>
  <si>
    <t>Települési önkormányzatok kulturális feladatainak támogatása</t>
  </si>
  <si>
    <t>Lakott külterülettel kapcsolatos feladatok támogatása</t>
  </si>
  <si>
    <t>Önkormányzatok működési  támogatása</t>
  </si>
  <si>
    <t xml:space="preserve">munka törvénykönyve szerint foglalkoztatott </t>
  </si>
  <si>
    <t>közalkalmazott (falugondnok)</t>
  </si>
  <si>
    <t>köztisztviselő (polgármester)</t>
  </si>
  <si>
    <t>Önkormányzat összesen:</t>
  </si>
  <si>
    <t>Önkormányzat létszám adatai</t>
  </si>
  <si>
    <t>Termékek és szolgáltatások adói (gépjárműadó)</t>
  </si>
  <si>
    <t>Cím.sz.</t>
  </si>
  <si>
    <t>15.</t>
  </si>
  <si>
    <t>16.</t>
  </si>
  <si>
    <t>17.</t>
  </si>
  <si>
    <t>Egyéb működési célú kiadások államháztartáson kívülre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</si>
  <si>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</si>
  <si>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</si>
  <si>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</si>
  <si>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</si>
  <si>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</si>
  <si>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</si>
  <si>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</si>
  <si>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</si>
  <si>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</si>
  <si>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</si>
  <si>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</si>
  <si>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</si>
  <si>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</si>
  <si>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</si>
  <si>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</si>
  <si>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</si>
  <si>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</si>
  <si>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</si>
  <si>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</si>
  <si>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</si>
  <si>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</si>
  <si>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</si>
  <si>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</si>
  <si>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</si>
  <si>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</si>
  <si>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Munkaadókat terhelő járulékok és szociális hozzájárulási adó</t>
  </si>
  <si>
    <t>Dologi  kiadások</t>
  </si>
  <si>
    <t xml:space="preserve"> Egyéb működési célú kiadások</t>
  </si>
  <si>
    <t>18.</t>
  </si>
  <si>
    <t>Beruházások</t>
  </si>
  <si>
    <t>19.</t>
  </si>
  <si>
    <t>Felújítások</t>
  </si>
  <si>
    <t>Egyéb felhalmozási kiadások</t>
  </si>
  <si>
    <t>Finanszírozási kiadások</t>
  </si>
  <si>
    <t>22.</t>
  </si>
  <si>
    <t>Kiadások összesen:</t>
  </si>
  <si>
    <t>Tartalékok</t>
  </si>
  <si>
    <t>24.</t>
  </si>
  <si>
    <t>Bírság, pótlék</t>
  </si>
  <si>
    <t>Tartalék</t>
  </si>
  <si>
    <t xml:space="preserve">12. </t>
  </si>
  <si>
    <t>Beruházási kiadás</t>
  </si>
  <si>
    <t>Ebből: - szolgáltatások ellenértéke</t>
  </si>
  <si>
    <t>Forintban</t>
  </si>
  <si>
    <t>Beruházási kiadások</t>
  </si>
  <si>
    <t>Pótlék, bírság</t>
  </si>
  <si>
    <t>Pénzmaradvány</t>
  </si>
  <si>
    <t>Felső-Tisza-Vidéki Többcélú Kistérségi Társulás Tagdíj</t>
  </si>
  <si>
    <t>kiadásai feladatok szerint</t>
  </si>
  <si>
    <t>Sorszám</t>
  </si>
  <si>
    <t>Alszám</t>
  </si>
  <si>
    <t>Kötelező feladatok</t>
  </si>
  <si>
    <t>Kiadási előirányzatok</t>
  </si>
  <si>
    <t>Önként 
vállalt feladatok</t>
  </si>
  <si>
    <t>Állami
(államigaztatási feladatok)</t>
  </si>
  <si>
    <t>Önállóan működő
költségvetési szerv</t>
  </si>
  <si>
    <t xml:space="preserve">1. </t>
  </si>
  <si>
    <t>bevételei feladatok szerint</t>
  </si>
  <si>
    <t>Bevételi előirányzatok</t>
  </si>
  <si>
    <t>25.</t>
  </si>
  <si>
    <t>Egyéb működési célú támogatások</t>
  </si>
  <si>
    <t>Felhalmozási támogatási bevétel</t>
  </si>
  <si>
    <t>Működési célú kiegészítő támogatás</t>
  </si>
  <si>
    <t>Felhalmozási célú támogatási bevétel</t>
  </si>
  <si>
    <t xml:space="preserve">            - bérleti díj</t>
  </si>
  <si>
    <t>Gyügye Község Önkormányzata</t>
  </si>
  <si>
    <t>Vagyoni típusú adók (telekadó)</t>
  </si>
  <si>
    <t xml:space="preserve">            - egyéb működési bevétel</t>
  </si>
  <si>
    <t xml:space="preserve">Gyügye Község Önkormányzata </t>
  </si>
  <si>
    <t>2020. évi eredeti előirányzat</t>
  </si>
  <si>
    <t>Pénzmaradvány működési</t>
  </si>
  <si>
    <t>Felhalmozási pénzmaradvány</t>
  </si>
  <si>
    <t xml:space="preserve">2021. évi költségvetés </t>
  </si>
  <si>
    <t>2021. évi költségvetése</t>
  </si>
  <si>
    <t>2021. évi eredeti előirányzat</t>
  </si>
  <si>
    <t>2021. évi Mérleg</t>
  </si>
  <si>
    <t>2021. évi létszámadatok</t>
  </si>
  <si>
    <t>Önkormányzat által nyújtott támogatások 2021. év</t>
  </si>
  <si>
    <t>Előirányzat-felhasználási terv                  
2021. évre Gyügye Község Önkormányzatánál</t>
  </si>
  <si>
    <t>1 melléklet a  1/2021. (II.25.) önkormányzati rendelethez</t>
  </si>
  <si>
    <t>5. melléklet   1/2021. (II.25.)önkormányzati rendelethez</t>
  </si>
  <si>
    <t xml:space="preserve"> 6. számú melléklet a   1/2021. (II.25.) önkormánzati rendelethez</t>
  </si>
  <si>
    <t>7. melléklet a    1/2021. (II.25.)  önkormányzati rendelethez</t>
  </si>
  <si>
    <t>8. melléklet a   1/2021. (II.25.) önkormányzati rendelethez</t>
  </si>
  <si>
    <t>9. számú melléklet   1/2021.(II.25.) rendelethez</t>
  </si>
  <si>
    <t>4. melléklet 1/2021. (II.25.) önkormányzati rendelethez</t>
  </si>
  <si>
    <t>3. melléklet  1/2021. (II.25.) önkormányzati rendelethez</t>
  </si>
  <si>
    <t>2. melléklet 1/2021. (II.25.)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</si>
</sst>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#,##0.0"/>
    <numFmt numFmtId="18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right"/>
      <protection/>
    </xf>
    <xf numFmtId="0" fontId="3" fillId="0" borderId="10" xfId="54" applyFont="1" applyBorder="1" applyAlignment="1">
      <alignment vertical="center"/>
      <protection/>
    </xf>
    <xf numFmtId="0" fontId="3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2" fillId="0" borderId="0" xfId="54" applyBorder="1">
      <alignment/>
      <protection/>
    </xf>
    <xf numFmtId="0" fontId="2" fillId="0" borderId="0" xfId="54" applyFont="1" applyAlignment="1">
      <alignment/>
      <protection/>
    </xf>
    <xf numFmtId="0" fontId="6" fillId="0" borderId="10" xfId="54" applyFont="1" applyBorder="1">
      <alignment/>
      <protection/>
    </xf>
    <xf numFmtId="0" fontId="7" fillId="0" borderId="10" xfId="54" applyFont="1" applyBorder="1">
      <alignment/>
      <protection/>
    </xf>
    <xf numFmtId="3" fontId="6" fillId="0" borderId="10" xfId="54" applyNumberFormat="1" applyFont="1" applyBorder="1">
      <alignment/>
      <protection/>
    </xf>
    <xf numFmtId="3" fontId="7" fillId="0" borderId="10" xfId="54" applyNumberFormat="1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2" fillId="0" borderId="0" xfId="55" applyFont="1" applyBorder="1" applyAlignment="1">
      <alignment horizontal="right"/>
      <protection/>
    </xf>
    <xf numFmtId="0" fontId="3" fillId="0" borderId="0" xfId="55" applyFont="1" applyBorder="1" applyAlignment="1">
      <alignment wrapText="1"/>
      <protection/>
    </xf>
    <xf numFmtId="3" fontId="3" fillId="0" borderId="0" xfId="55" applyNumberFormat="1" applyFont="1" applyBorder="1">
      <alignment/>
      <protection/>
    </xf>
    <xf numFmtId="0" fontId="2" fillId="0" borderId="0" xfId="55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8" fillId="0" borderId="10" xfId="55" applyFont="1" applyBorder="1">
      <alignment/>
      <protection/>
    </xf>
    <xf numFmtId="0" fontId="5" fillId="0" borderId="10" xfId="55" applyFont="1" applyBorder="1" applyAlignment="1">
      <alignment vertical="center"/>
      <protection/>
    </xf>
    <xf numFmtId="0" fontId="8" fillId="0" borderId="10" xfId="55" applyFont="1" applyBorder="1" applyAlignment="1">
      <alignment horizontal="right"/>
      <protection/>
    </xf>
    <xf numFmtId="0" fontId="5" fillId="0" borderId="10" xfId="55" applyFont="1" applyBorder="1">
      <alignment/>
      <protection/>
    </xf>
    <xf numFmtId="3" fontId="8" fillId="0" borderId="10" xfId="55" applyNumberFormat="1" applyFont="1" applyBorder="1">
      <alignment/>
      <protection/>
    </xf>
    <xf numFmtId="3" fontId="5" fillId="0" borderId="10" xfId="55" applyNumberFormat="1" applyFont="1" applyBorder="1">
      <alignment/>
      <protection/>
    </xf>
    <xf numFmtId="0" fontId="8" fillId="0" borderId="12" xfId="55" applyFont="1" applyFill="1" applyBorder="1">
      <alignment/>
      <protection/>
    </xf>
    <xf numFmtId="3" fontId="8" fillId="0" borderId="12" xfId="55" applyNumberFormat="1" applyFont="1" applyFill="1" applyBorder="1">
      <alignment/>
      <protection/>
    </xf>
    <xf numFmtId="0" fontId="5" fillId="0" borderId="10" xfId="55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0" fontId="8" fillId="0" borderId="10" xfId="55" applyFont="1" applyFill="1" applyBorder="1">
      <alignment/>
      <protection/>
    </xf>
    <xf numFmtId="3" fontId="8" fillId="0" borderId="10" xfId="55" applyNumberFormat="1" applyFont="1" applyFill="1" applyBorder="1">
      <alignment/>
      <protection/>
    </xf>
    <xf numFmtId="0" fontId="8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 wrapText="1"/>
      <protection/>
    </xf>
    <xf numFmtId="0" fontId="8" fillId="0" borderId="0" xfId="55" applyFont="1">
      <alignment/>
      <protection/>
    </xf>
    <xf numFmtId="0" fontId="8" fillId="0" borderId="13" xfId="55" applyFont="1" applyBorder="1" applyAlignment="1">
      <alignment horizontal="right"/>
      <protection/>
    </xf>
    <xf numFmtId="0" fontId="5" fillId="0" borderId="13" xfId="55" applyFont="1" applyBorder="1" applyAlignment="1">
      <alignment wrapText="1"/>
      <protection/>
    </xf>
    <xf numFmtId="3" fontId="8" fillId="0" borderId="13" xfId="55" applyNumberFormat="1" applyFont="1" applyBorder="1">
      <alignment/>
      <protection/>
    </xf>
    <xf numFmtId="0" fontId="9" fillId="0" borderId="10" xfId="55" applyFont="1" applyBorder="1" applyAlignment="1">
      <alignment wrapText="1"/>
      <protection/>
    </xf>
    <xf numFmtId="3" fontId="9" fillId="0" borderId="10" xfId="55" applyNumberFormat="1" applyFont="1" applyBorder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/>
    </xf>
    <xf numFmtId="174" fontId="12" fillId="0" borderId="15" xfId="0" applyNumberFormat="1" applyFont="1" applyBorder="1" applyAlignment="1">
      <alignment vertical="center" wrapText="1"/>
    </xf>
    <xf numFmtId="174" fontId="12" fillId="0" borderId="16" xfId="0" applyNumberFormat="1" applyFont="1" applyBorder="1" applyAlignment="1">
      <alignment vertical="center" wrapText="1"/>
    </xf>
    <xf numFmtId="174" fontId="12" fillId="0" borderId="17" xfId="0" applyNumberFormat="1" applyFont="1" applyBorder="1" applyAlignment="1">
      <alignment vertical="center" wrapText="1"/>
    </xf>
    <xf numFmtId="174" fontId="12" fillId="0" borderId="18" xfId="0" applyNumberFormat="1" applyFont="1" applyBorder="1" applyAlignment="1">
      <alignment vertical="center" wrapText="1"/>
    </xf>
    <xf numFmtId="0" fontId="13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174" fontId="11" fillId="0" borderId="10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174" fontId="11" fillId="0" borderId="25" xfId="0" applyNumberFormat="1" applyFont="1" applyBorder="1" applyAlignment="1">
      <alignment vertical="center"/>
    </xf>
    <xf numFmtId="174" fontId="11" fillId="0" borderId="26" xfId="0" applyNumberFormat="1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174" fontId="11" fillId="0" borderId="24" xfId="0" applyNumberFormat="1" applyFont="1" applyBorder="1" applyAlignment="1">
      <alignment vertical="center"/>
    </xf>
    <xf numFmtId="174" fontId="11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174" fontId="12" fillId="0" borderId="28" xfId="0" applyNumberFormat="1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174" fontId="12" fillId="0" borderId="28" xfId="0" applyNumberFormat="1" applyFont="1" applyBorder="1" applyAlignment="1">
      <alignment/>
    </xf>
    <xf numFmtId="174" fontId="12" fillId="0" borderId="31" xfId="0" applyNumberFormat="1" applyFont="1" applyBorder="1" applyAlignment="1">
      <alignment vertical="center" wrapText="1"/>
    </xf>
    <xf numFmtId="174" fontId="12" fillId="0" borderId="32" xfId="0" applyNumberFormat="1" applyFont="1" applyBorder="1" applyAlignment="1">
      <alignment vertical="center" wrapText="1"/>
    </xf>
    <xf numFmtId="0" fontId="11" fillId="0" borderId="33" xfId="0" applyFont="1" applyBorder="1" applyAlignment="1">
      <alignment horizontal="left" vertical="center"/>
    </xf>
    <xf numFmtId="174" fontId="11" fillId="0" borderId="33" xfId="0" applyNumberFormat="1" applyFont="1" applyBorder="1" applyAlignment="1">
      <alignment vertical="center"/>
    </xf>
    <xf numFmtId="174" fontId="11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0" fontId="16" fillId="0" borderId="14" xfId="0" applyFont="1" applyBorder="1" applyAlignment="1">
      <alignment/>
    </xf>
    <xf numFmtId="0" fontId="0" fillId="0" borderId="0" xfId="0" applyAlignment="1">
      <alignment horizontal="left"/>
    </xf>
    <xf numFmtId="0" fontId="6" fillId="0" borderId="10" xfId="54" applyFont="1" applyBorder="1" applyAlignment="1">
      <alignment horizontal="left"/>
      <protection/>
    </xf>
    <xf numFmtId="0" fontId="0" fillId="0" borderId="0" xfId="0" applyAlignment="1">
      <alignment/>
    </xf>
    <xf numFmtId="3" fontId="6" fillId="0" borderId="0" xfId="54" applyNumberFormat="1" applyFont="1" applyBorder="1">
      <alignment/>
      <protection/>
    </xf>
    <xf numFmtId="0" fontId="8" fillId="0" borderId="0" xfId="55" applyFont="1" applyBorder="1" applyAlignment="1">
      <alignment horizontal="right"/>
      <protection/>
    </xf>
    <xf numFmtId="0" fontId="5" fillId="0" borderId="0" xfId="55" applyFont="1" applyBorder="1" applyAlignment="1">
      <alignment wrapText="1"/>
      <protection/>
    </xf>
    <xf numFmtId="3" fontId="5" fillId="0" borderId="0" xfId="55" applyNumberFormat="1" applyFont="1" applyBorder="1">
      <alignment/>
      <protection/>
    </xf>
    <xf numFmtId="0" fontId="8" fillId="0" borderId="0" xfId="55" applyFont="1" applyBorder="1" applyAlignment="1">
      <alignment wrapText="1"/>
      <protection/>
    </xf>
    <xf numFmtId="3" fontId="8" fillId="0" borderId="0" xfId="55" applyNumberFormat="1" applyFont="1" applyBorder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179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80" fontId="22" fillId="0" borderId="10" xfId="58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180" fontId="2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174" fontId="11" fillId="0" borderId="14" xfId="0" applyNumberFormat="1" applyFont="1" applyBorder="1" applyAlignment="1">
      <alignment/>
    </xf>
    <xf numFmtId="3" fontId="7" fillId="0" borderId="0" xfId="54" applyNumberFormat="1" applyFont="1">
      <alignment/>
      <protection/>
    </xf>
    <xf numFmtId="0" fontId="14" fillId="0" borderId="28" xfId="0" applyFont="1" applyBorder="1" applyAlignment="1">
      <alignment horizontal="right"/>
    </xf>
    <xf numFmtId="0" fontId="2" fillId="0" borderId="0" xfId="54" applyFont="1" applyAlignment="1">
      <alignment horizontal="right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3" fontId="7" fillId="0" borderId="36" xfId="54" applyNumberFormat="1" applyFont="1" applyBorder="1" applyAlignment="1">
      <alignment horizontal="center"/>
      <protection/>
    </xf>
    <xf numFmtId="3" fontId="7" fillId="0" borderId="37" xfId="54" applyNumberFormat="1" applyFont="1" applyBorder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38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5" fillId="0" borderId="32" xfId="0" applyFont="1" applyBorder="1" applyAlignment="1">
      <alignment horizontal="left" vertical="center"/>
    </xf>
    <xf numFmtId="0" fontId="0" fillId="0" borderId="0" xfId="0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 5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0" customWidth="1"/>
    <col min="2" max="2" width="7.421875" style="0" customWidth="1"/>
    <col min="3" max="3" width="7.28125" style="0" customWidth="1"/>
    <col min="5" max="5" width="52.00390625" style="0" customWidth="1"/>
    <col min="6" max="6" width="14.7109375" style="0" customWidth="1"/>
    <col min="7" max="7" width="12.7109375" style="0" customWidth="1"/>
    <col min="8" max="8" width="13.7109375" style="0" customWidth="1"/>
    <col min="9" max="9" width="27.7109375" style="0" hidden="1" customWidth="1"/>
  </cols>
  <sheetData>
    <row r="1" spans="1:9" ht="15">
      <c r="A1" s="110" t="s">
        <v>162</v>
      </c>
      <c r="B1" s="110"/>
      <c r="C1" s="110"/>
      <c r="D1" s="110"/>
      <c r="E1" s="110"/>
      <c r="F1" s="110"/>
      <c r="G1" s="110"/>
      <c r="H1" s="110"/>
      <c r="I1" s="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s="44" customFormat="1" ht="15.75">
      <c r="A3" s="114" t="s">
        <v>148</v>
      </c>
      <c r="B3" s="114"/>
      <c r="C3" s="114"/>
      <c r="D3" s="114"/>
      <c r="E3" s="114"/>
      <c r="F3" s="114"/>
      <c r="G3" s="114"/>
      <c r="H3" s="114"/>
      <c r="I3" s="114"/>
    </row>
    <row r="4" spans="1:9" s="44" customFormat="1" ht="15.75">
      <c r="A4" s="114" t="s">
        <v>155</v>
      </c>
      <c r="B4" s="114"/>
      <c r="C4" s="114"/>
      <c r="D4" s="114"/>
      <c r="E4" s="114"/>
      <c r="F4" s="114"/>
      <c r="G4" s="114"/>
      <c r="H4" s="114"/>
      <c r="I4" s="114"/>
    </row>
    <row r="5" spans="1:9" s="44" customFormat="1" ht="15.7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spans="1:9" ht="15.75">
      <c r="A6" s="5"/>
      <c r="B6" s="5"/>
      <c r="C6" s="5"/>
      <c r="D6" s="5"/>
      <c r="E6" s="5"/>
      <c r="F6" s="5"/>
      <c r="G6" s="5"/>
      <c r="H6" s="5"/>
      <c r="I6" s="1"/>
    </row>
    <row r="7" spans="1:9" ht="15.75">
      <c r="A7" s="5"/>
      <c r="B7" s="5"/>
      <c r="C7" s="5"/>
      <c r="D7" s="5"/>
      <c r="E7" s="5"/>
      <c r="F7" s="5"/>
      <c r="G7" s="5"/>
      <c r="H7" s="5"/>
      <c r="I7" s="1"/>
    </row>
    <row r="8" spans="1:9" ht="15">
      <c r="A8" s="4"/>
      <c r="B8" s="4"/>
      <c r="C8" s="4"/>
      <c r="D8" s="4"/>
      <c r="E8" s="4"/>
      <c r="F8" s="4"/>
      <c r="G8" s="4"/>
      <c r="H8" s="4"/>
      <c r="I8" s="1"/>
    </row>
    <row r="9" spans="1:9" ht="27.75" customHeight="1">
      <c r="A9" s="1"/>
      <c r="B9" s="1"/>
      <c r="C9" s="1"/>
      <c r="D9" s="1"/>
      <c r="E9" s="1"/>
      <c r="F9" s="1"/>
      <c r="G9" s="1"/>
      <c r="H9" s="2" t="s">
        <v>1</v>
      </c>
      <c r="I9" s="1"/>
    </row>
    <row r="10" spans="1:9" ht="24.75" customHeight="1">
      <c r="A10" s="113" t="s">
        <v>78</v>
      </c>
      <c r="B10" s="113" t="s">
        <v>2</v>
      </c>
      <c r="C10" s="113" t="s">
        <v>3</v>
      </c>
      <c r="D10" s="113" t="s">
        <v>4</v>
      </c>
      <c r="E10" s="111" t="s">
        <v>5</v>
      </c>
      <c r="F10" s="112" t="s">
        <v>6</v>
      </c>
      <c r="G10" s="111" t="s">
        <v>7</v>
      </c>
      <c r="H10" s="112"/>
      <c r="I10" s="1"/>
    </row>
    <row r="11" spans="1:9" ht="15">
      <c r="A11" s="113"/>
      <c r="B11" s="113"/>
      <c r="C11" s="113"/>
      <c r="D11" s="113"/>
      <c r="E11" s="111"/>
      <c r="F11" s="112"/>
      <c r="G11" s="3" t="s">
        <v>8</v>
      </c>
      <c r="H11" s="3" t="s">
        <v>9</v>
      </c>
      <c r="I11" s="1"/>
    </row>
    <row r="12" spans="1:9" ht="15" customHeight="1">
      <c r="A12" s="8" t="s">
        <v>10</v>
      </c>
      <c r="B12" s="8"/>
      <c r="C12" s="8"/>
      <c r="D12" s="8"/>
      <c r="E12" s="9" t="s">
        <v>148</v>
      </c>
      <c r="F12" s="10"/>
      <c r="G12" s="10"/>
      <c r="H12" s="10"/>
      <c r="I12" s="1"/>
    </row>
    <row r="13" spans="1:9" ht="15">
      <c r="A13" s="8"/>
      <c r="B13" s="8" t="s">
        <v>10</v>
      </c>
      <c r="C13" s="8"/>
      <c r="D13" s="8"/>
      <c r="E13" s="9" t="s">
        <v>11</v>
      </c>
      <c r="F13" s="10"/>
      <c r="G13" s="10"/>
      <c r="H13" s="10"/>
      <c r="I13" s="1"/>
    </row>
    <row r="14" spans="1:9" ht="15">
      <c r="A14" s="8"/>
      <c r="B14" s="8"/>
      <c r="C14" s="8" t="s">
        <v>10</v>
      </c>
      <c r="D14" s="8"/>
      <c r="E14" s="8" t="s">
        <v>12</v>
      </c>
      <c r="F14" s="11"/>
      <c r="G14" s="10"/>
      <c r="H14" s="10"/>
      <c r="I14" s="1"/>
    </row>
    <row r="15" spans="1:9" ht="15">
      <c r="A15" s="8"/>
      <c r="B15" s="8"/>
      <c r="C15" s="8"/>
      <c r="D15" s="8" t="s">
        <v>10</v>
      </c>
      <c r="E15" s="8" t="s">
        <v>13</v>
      </c>
      <c r="F15" s="10">
        <v>16693240</v>
      </c>
      <c r="G15" s="10"/>
      <c r="H15" s="10"/>
      <c r="I15" s="1"/>
    </row>
    <row r="16" spans="1:9" ht="15">
      <c r="A16" s="8"/>
      <c r="B16" s="8"/>
      <c r="C16" s="8"/>
      <c r="D16" s="8" t="s">
        <v>14</v>
      </c>
      <c r="E16" s="8" t="s">
        <v>15</v>
      </c>
      <c r="F16" s="10">
        <v>1843932</v>
      </c>
      <c r="G16" s="10"/>
      <c r="H16" s="10"/>
      <c r="I16" s="1"/>
    </row>
    <row r="17" spans="1:13" ht="15">
      <c r="A17" s="8"/>
      <c r="B17" s="8"/>
      <c r="C17" s="8"/>
      <c r="D17" s="8" t="s">
        <v>16</v>
      </c>
      <c r="E17" s="8" t="s">
        <v>17</v>
      </c>
      <c r="F17" s="10">
        <v>27713295</v>
      </c>
      <c r="G17" s="10"/>
      <c r="H17" s="10"/>
      <c r="M17" s="80"/>
    </row>
    <row r="18" spans="1:8" ht="15">
      <c r="A18" s="8"/>
      <c r="B18" s="8"/>
      <c r="C18" s="8"/>
      <c r="D18" s="8" t="s">
        <v>18</v>
      </c>
      <c r="E18" s="8" t="s">
        <v>19</v>
      </c>
      <c r="F18" s="10">
        <v>3910300</v>
      </c>
      <c r="G18" s="10"/>
      <c r="H18" s="10"/>
    </row>
    <row r="19" spans="1:8" ht="15">
      <c r="A19" s="8"/>
      <c r="B19" s="8"/>
      <c r="C19" s="8"/>
      <c r="D19" s="8" t="s">
        <v>20</v>
      </c>
      <c r="E19" s="8" t="s">
        <v>143</v>
      </c>
      <c r="F19" s="10">
        <v>150000</v>
      </c>
      <c r="G19" s="10"/>
      <c r="H19" s="10"/>
    </row>
    <row r="20" spans="1:8" ht="15">
      <c r="A20" s="8"/>
      <c r="B20" s="8"/>
      <c r="C20" s="8"/>
      <c r="D20" s="8" t="s">
        <v>23</v>
      </c>
      <c r="E20" s="8" t="s">
        <v>24</v>
      </c>
      <c r="F20" s="10"/>
      <c r="G20" s="10"/>
      <c r="H20" s="10">
        <v>19912348</v>
      </c>
    </row>
    <row r="21" spans="1:8" ht="15">
      <c r="A21" s="8"/>
      <c r="B21" s="8"/>
      <c r="C21" s="8"/>
      <c r="D21" s="8" t="s">
        <v>25</v>
      </c>
      <c r="E21" s="8" t="s">
        <v>26</v>
      </c>
      <c r="F21" s="10"/>
      <c r="G21" s="10"/>
      <c r="H21" s="10">
        <v>12449869</v>
      </c>
    </row>
    <row r="22" spans="1:8" ht="15">
      <c r="A22" s="8"/>
      <c r="B22" s="8"/>
      <c r="C22" s="8"/>
      <c r="D22" s="8" t="s">
        <v>27</v>
      </c>
      <c r="E22" s="8" t="s">
        <v>77</v>
      </c>
      <c r="F22" s="10"/>
      <c r="G22" s="10"/>
      <c r="H22" s="10"/>
    </row>
    <row r="23" spans="1:8" ht="15">
      <c r="A23" s="8"/>
      <c r="B23" s="8"/>
      <c r="C23" s="8"/>
      <c r="D23" s="8" t="s">
        <v>28</v>
      </c>
      <c r="E23" s="8" t="s">
        <v>149</v>
      </c>
      <c r="F23" s="10"/>
      <c r="G23" s="10">
        <v>637000</v>
      </c>
      <c r="H23" s="10"/>
    </row>
    <row r="24" spans="1:8" ht="15">
      <c r="A24" s="8"/>
      <c r="B24" s="8"/>
      <c r="C24" s="8"/>
      <c r="D24" s="8" t="s">
        <v>30</v>
      </c>
      <c r="E24" s="8" t="s">
        <v>121</v>
      </c>
      <c r="F24" s="10"/>
      <c r="G24" s="10">
        <v>10000</v>
      </c>
      <c r="H24" s="10"/>
    </row>
    <row r="25" spans="1:8" ht="15">
      <c r="A25" s="8"/>
      <c r="B25" s="8"/>
      <c r="C25" s="8"/>
      <c r="D25" s="8" t="s">
        <v>123</v>
      </c>
      <c r="E25" s="8" t="s">
        <v>122</v>
      </c>
      <c r="F25" s="10">
        <v>500000</v>
      </c>
      <c r="G25" s="10"/>
      <c r="H25" s="10"/>
    </row>
    <row r="26" spans="1:8" s="104" customFormat="1" ht="15">
      <c r="A26" s="8"/>
      <c r="B26" s="8"/>
      <c r="C26" s="8"/>
      <c r="D26" s="8" t="s">
        <v>42</v>
      </c>
      <c r="E26" s="8" t="s">
        <v>144</v>
      </c>
      <c r="F26" s="10"/>
      <c r="G26" s="10"/>
      <c r="H26" s="10"/>
    </row>
    <row r="27" spans="1:8" ht="15">
      <c r="A27" s="8"/>
      <c r="B27" s="8"/>
      <c r="C27" s="8"/>
      <c r="D27" s="81" t="s">
        <v>43</v>
      </c>
      <c r="E27" s="8" t="s">
        <v>124</v>
      </c>
      <c r="F27" s="10"/>
      <c r="G27" s="10"/>
      <c r="H27" s="10"/>
    </row>
    <row r="28" spans="1:8" ht="15">
      <c r="A28" s="8"/>
      <c r="B28" s="8"/>
      <c r="C28" s="8"/>
      <c r="D28" s="8" t="s">
        <v>79</v>
      </c>
      <c r="E28" s="8" t="s">
        <v>31</v>
      </c>
      <c r="F28" s="10"/>
      <c r="G28" s="10">
        <v>600000</v>
      </c>
      <c r="H28" s="10"/>
    </row>
    <row r="29" spans="1:8" s="82" customFormat="1" ht="15">
      <c r="A29" s="8"/>
      <c r="B29" s="8"/>
      <c r="C29" s="8"/>
      <c r="D29" s="8" t="s">
        <v>80</v>
      </c>
      <c r="E29" s="8" t="s">
        <v>129</v>
      </c>
      <c r="F29" s="83"/>
      <c r="G29" s="10">
        <v>17201550</v>
      </c>
      <c r="H29" s="10"/>
    </row>
    <row r="30" spans="1:8" ht="15">
      <c r="A30" s="115" t="s">
        <v>33</v>
      </c>
      <c r="B30" s="115"/>
      <c r="C30" s="115"/>
      <c r="D30" s="115"/>
      <c r="E30" s="115"/>
      <c r="F30" s="108">
        <v>50810767</v>
      </c>
      <c r="G30" s="11">
        <v>18448550</v>
      </c>
      <c r="H30" s="11">
        <v>32362217</v>
      </c>
    </row>
    <row r="31" spans="1:8" ht="15">
      <c r="A31" s="115" t="s">
        <v>34</v>
      </c>
      <c r="B31" s="115"/>
      <c r="C31" s="115"/>
      <c r="D31" s="115"/>
      <c r="E31" s="115"/>
      <c r="F31" s="11">
        <v>50810767</v>
      </c>
      <c r="G31" s="116">
        <v>50810767</v>
      </c>
      <c r="H31" s="117"/>
    </row>
    <row r="32" spans="1:8" ht="15">
      <c r="A32" s="1"/>
      <c r="B32" s="1"/>
      <c r="C32" s="1"/>
      <c r="D32" s="1"/>
      <c r="E32" s="1"/>
      <c r="F32" s="1"/>
      <c r="G32" s="6"/>
      <c r="H32" s="1"/>
    </row>
  </sheetData>
  <sheetProtection/>
  <mergeCells count="14">
    <mergeCell ref="G10:H10"/>
    <mergeCell ref="A31:E31"/>
    <mergeCell ref="G31:H31"/>
    <mergeCell ref="A30:E30"/>
    <mergeCell ref="A1:H1"/>
    <mergeCell ref="E10:E11"/>
    <mergeCell ref="F10:F11"/>
    <mergeCell ref="D10:D11"/>
    <mergeCell ref="A3:I3"/>
    <mergeCell ref="A4:I4"/>
    <mergeCell ref="A5:I5"/>
    <mergeCell ref="C10:C11"/>
    <mergeCell ref="B10:B11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5.57421875" style="0" customWidth="1"/>
    <col min="2" max="2" width="99.8515625" style="0" customWidth="1"/>
    <col min="3" max="3" width="19.7109375" style="0" customWidth="1"/>
    <col min="4" max="4" width="0.71875" style="0" customWidth="1"/>
  </cols>
  <sheetData>
    <row r="1" spans="1:4" ht="15">
      <c r="A1" s="12"/>
      <c r="B1" s="118" t="s">
        <v>170</v>
      </c>
      <c r="C1" s="118"/>
      <c r="D1" s="118"/>
    </row>
    <row r="2" spans="1:4" ht="15.75">
      <c r="A2" s="119" t="s">
        <v>148</v>
      </c>
      <c r="B2" s="119"/>
      <c r="C2" s="119"/>
      <c r="D2" s="12"/>
    </row>
    <row r="3" spans="1:4" ht="15.75">
      <c r="A3" s="119" t="s">
        <v>156</v>
      </c>
      <c r="B3" s="119"/>
      <c r="C3" s="119"/>
      <c r="D3" s="12"/>
    </row>
    <row r="4" spans="1:4" ht="15.75">
      <c r="A4" s="119" t="s">
        <v>35</v>
      </c>
      <c r="B4" s="119"/>
      <c r="C4" s="119"/>
      <c r="D4" s="12"/>
    </row>
    <row r="5" spans="1:4" ht="15">
      <c r="A5" s="13"/>
      <c r="B5" s="13"/>
      <c r="C5" s="13"/>
      <c r="D5" s="12"/>
    </row>
    <row r="6" spans="1:4" ht="15">
      <c r="A6" s="12"/>
      <c r="B6" s="12"/>
      <c r="C6" s="42" t="s">
        <v>126</v>
      </c>
      <c r="D6" s="12"/>
    </row>
    <row r="7" spans="1:4" ht="30">
      <c r="A7" s="21"/>
      <c r="B7" s="22" t="s">
        <v>36</v>
      </c>
      <c r="C7" s="41" t="s">
        <v>157</v>
      </c>
      <c r="D7" s="12"/>
    </row>
    <row r="8" spans="1:4" ht="15.75">
      <c r="A8" s="23"/>
      <c r="B8" s="24" t="s">
        <v>37</v>
      </c>
      <c r="C8" s="25"/>
      <c r="D8" s="12"/>
    </row>
    <row r="9" spans="1:4" ht="15.75">
      <c r="A9" s="23" t="s">
        <v>10</v>
      </c>
      <c r="B9" s="24" t="s">
        <v>38</v>
      </c>
      <c r="C9" s="26">
        <v>19912348</v>
      </c>
      <c r="D9" s="12"/>
    </row>
    <row r="10" spans="1:4" ht="15.75">
      <c r="A10" s="23" t="s">
        <v>14</v>
      </c>
      <c r="B10" s="21" t="s">
        <v>39</v>
      </c>
      <c r="C10" s="25">
        <v>9152018</v>
      </c>
      <c r="D10" s="12"/>
    </row>
    <row r="11" spans="1:4" ht="15.75">
      <c r="A11" s="23" t="s">
        <v>16</v>
      </c>
      <c r="B11" s="21" t="s">
        <v>40</v>
      </c>
      <c r="C11" s="25">
        <v>8490330</v>
      </c>
      <c r="D11" s="12"/>
    </row>
    <row r="12" spans="1:4" ht="15.75">
      <c r="A12" s="23" t="s">
        <v>18</v>
      </c>
      <c r="B12" s="21" t="s">
        <v>69</v>
      </c>
      <c r="C12" s="25">
        <v>2270000</v>
      </c>
      <c r="D12" s="12"/>
    </row>
    <row r="13" spans="1:4" ht="15.75">
      <c r="A13" s="23" t="s">
        <v>20</v>
      </c>
      <c r="B13" s="31" t="s">
        <v>70</v>
      </c>
      <c r="C13" s="32"/>
      <c r="D13" s="12"/>
    </row>
    <row r="14" spans="1:4" ht="15.75">
      <c r="A14" s="23" t="s">
        <v>22</v>
      </c>
      <c r="B14" s="27" t="s">
        <v>145</v>
      </c>
      <c r="C14" s="28"/>
      <c r="D14" s="12"/>
    </row>
    <row r="15" spans="1:4" ht="15.75">
      <c r="A15" s="23" t="s">
        <v>23</v>
      </c>
      <c r="B15" s="29" t="s">
        <v>26</v>
      </c>
      <c r="C15" s="30">
        <v>12449869</v>
      </c>
      <c r="D15" s="12"/>
    </row>
    <row r="16" spans="1:4" ht="15.75">
      <c r="A16" s="23" t="s">
        <v>25</v>
      </c>
      <c r="B16" s="31" t="s">
        <v>41</v>
      </c>
      <c r="C16" s="32">
        <v>12449869</v>
      </c>
      <c r="D16" s="12"/>
    </row>
    <row r="17" spans="1:4" ht="15.75">
      <c r="A17" s="23" t="s">
        <v>27</v>
      </c>
      <c r="B17" s="24" t="s">
        <v>29</v>
      </c>
      <c r="C17" s="26">
        <v>647000</v>
      </c>
      <c r="D17" s="12"/>
    </row>
    <row r="18" spans="1:4" ht="15.75">
      <c r="A18" s="23" t="s">
        <v>28</v>
      </c>
      <c r="B18" s="21" t="s">
        <v>149</v>
      </c>
      <c r="C18" s="25">
        <v>637000</v>
      </c>
      <c r="D18" s="12"/>
    </row>
    <row r="19" spans="1:4" ht="15.75">
      <c r="A19" s="23" t="s">
        <v>30</v>
      </c>
      <c r="B19" s="33" t="s">
        <v>77</v>
      </c>
      <c r="C19" s="25"/>
      <c r="D19" s="12"/>
    </row>
    <row r="20" spans="1:4" ht="15.75" customHeight="1">
      <c r="A20" s="23" t="s">
        <v>32</v>
      </c>
      <c r="B20" s="33" t="s">
        <v>128</v>
      </c>
      <c r="C20" s="25">
        <v>10000</v>
      </c>
      <c r="D20" s="12"/>
    </row>
    <row r="21" spans="1:4" ht="15.75">
      <c r="A21" s="23" t="s">
        <v>42</v>
      </c>
      <c r="B21" s="34" t="s">
        <v>44</v>
      </c>
      <c r="C21" s="26">
        <v>600000</v>
      </c>
      <c r="D21" s="12"/>
    </row>
    <row r="22" spans="1:4" ht="15.75">
      <c r="A22" s="23" t="s">
        <v>43</v>
      </c>
      <c r="B22" s="21" t="s">
        <v>125</v>
      </c>
      <c r="C22" s="25"/>
      <c r="D22" s="12"/>
    </row>
    <row r="23" spans="1:4" s="104" customFormat="1" ht="15.75">
      <c r="A23" s="23" t="s">
        <v>79</v>
      </c>
      <c r="B23" s="21" t="s">
        <v>150</v>
      </c>
      <c r="C23" s="25"/>
      <c r="D23" s="12"/>
    </row>
    <row r="24" spans="1:4" ht="15.75">
      <c r="A24" s="23" t="s">
        <v>80</v>
      </c>
      <c r="B24" s="21" t="s">
        <v>147</v>
      </c>
      <c r="C24" s="25">
        <v>600000</v>
      </c>
      <c r="D24" s="12"/>
    </row>
    <row r="25" spans="1:4" s="82" customFormat="1" ht="15.75">
      <c r="A25" s="23" t="s">
        <v>81</v>
      </c>
      <c r="B25" s="21" t="s">
        <v>146</v>
      </c>
      <c r="C25" s="25"/>
      <c r="D25" s="12"/>
    </row>
    <row r="26" spans="1:4" s="105" customFormat="1" ht="15.75">
      <c r="A26" s="23" t="s">
        <v>111</v>
      </c>
      <c r="B26" s="21" t="s">
        <v>129</v>
      </c>
      <c r="C26" s="26">
        <v>17201550</v>
      </c>
      <c r="D26" s="12"/>
    </row>
    <row r="27" spans="1:4" ht="15.75">
      <c r="A27" s="23" t="s">
        <v>113</v>
      </c>
      <c r="B27" s="34" t="s">
        <v>47</v>
      </c>
      <c r="C27" s="26">
        <v>50810767</v>
      </c>
      <c r="D27" s="12"/>
    </row>
    <row r="28" spans="1:4" ht="15">
      <c r="A28" s="16"/>
      <c r="B28" s="17"/>
      <c r="C28" s="18"/>
      <c r="D28" s="12"/>
    </row>
    <row r="29" spans="1:4" ht="15">
      <c r="A29" s="16"/>
      <c r="B29" s="17"/>
      <c r="C29" s="18"/>
      <c r="D29" s="12"/>
    </row>
    <row r="30" spans="1:4" ht="15">
      <c r="A30" s="16"/>
      <c r="B30" s="17"/>
      <c r="C30" s="18"/>
      <c r="D30" s="12"/>
    </row>
    <row r="31" spans="1:4" ht="15">
      <c r="A31" s="16"/>
      <c r="B31" s="17"/>
      <c r="C31" s="18"/>
      <c r="D31" s="12"/>
    </row>
    <row r="32" spans="1:4" ht="15">
      <c r="A32" s="16"/>
      <c r="B32" s="17"/>
      <c r="C32" s="18"/>
      <c r="D32" s="12"/>
    </row>
    <row r="33" spans="1:4" ht="15">
      <c r="A33" s="16"/>
      <c r="B33" s="17"/>
      <c r="C33" s="18"/>
      <c r="D33" s="12"/>
    </row>
    <row r="34" spans="1:4" ht="15">
      <c r="A34" s="16"/>
      <c r="B34" s="17"/>
      <c r="C34" s="18"/>
      <c r="D34" s="12"/>
    </row>
    <row r="35" spans="1:4" ht="15">
      <c r="A35" s="16"/>
      <c r="B35" s="17"/>
      <c r="C35" s="18"/>
      <c r="D35" s="12"/>
    </row>
    <row r="36" spans="1:4" ht="15">
      <c r="A36" s="16"/>
      <c r="B36" s="17"/>
      <c r="C36" s="18"/>
      <c r="D36" s="12"/>
    </row>
    <row r="37" spans="1:4" ht="15">
      <c r="A37" s="12"/>
      <c r="B37" s="118" t="s">
        <v>169</v>
      </c>
      <c r="C37" s="118"/>
      <c r="D37" s="118"/>
    </row>
    <row r="38" spans="1:3" ht="15.75">
      <c r="A38" s="119" t="s">
        <v>148</v>
      </c>
      <c r="B38" s="119"/>
      <c r="C38" s="119"/>
    </row>
    <row r="39" spans="1:3" ht="15.75">
      <c r="A39" s="119" t="s">
        <v>156</v>
      </c>
      <c r="B39" s="119"/>
      <c r="C39" s="119"/>
    </row>
    <row r="40" spans="1:3" ht="15.75">
      <c r="A40" s="119" t="s">
        <v>48</v>
      </c>
      <c r="B40" s="119"/>
      <c r="C40" s="119"/>
    </row>
    <row r="41" spans="1:3" ht="15.75">
      <c r="A41" s="14"/>
      <c r="B41" s="14"/>
      <c r="C41" s="14"/>
    </row>
    <row r="42" spans="1:3" ht="15.75">
      <c r="A42" s="35"/>
      <c r="B42" s="35"/>
      <c r="C42" s="42" t="s">
        <v>126</v>
      </c>
    </row>
    <row r="43" spans="1:3" ht="30">
      <c r="A43" s="21"/>
      <c r="B43" s="22" t="s">
        <v>36</v>
      </c>
      <c r="C43" s="41" t="s">
        <v>157</v>
      </c>
    </row>
    <row r="44" spans="1:3" ht="25.5" customHeight="1">
      <c r="A44" s="43" t="s">
        <v>10</v>
      </c>
      <c r="B44" s="37" t="s">
        <v>49</v>
      </c>
      <c r="C44" s="38"/>
    </row>
    <row r="45" spans="1:3" ht="15.75" customHeight="1">
      <c r="A45" s="43" t="s">
        <v>14</v>
      </c>
      <c r="B45" s="34" t="s">
        <v>50</v>
      </c>
      <c r="C45" s="26">
        <v>16693240</v>
      </c>
    </row>
    <row r="46" spans="1:3" ht="15.75" customHeight="1">
      <c r="A46" s="36" t="s">
        <v>16</v>
      </c>
      <c r="B46" s="39" t="s">
        <v>51</v>
      </c>
      <c r="C46" s="40">
        <v>11787480</v>
      </c>
    </row>
    <row r="47" spans="1:3" ht="15.75" customHeight="1">
      <c r="A47" s="36" t="s">
        <v>18</v>
      </c>
      <c r="B47" s="33" t="s">
        <v>52</v>
      </c>
      <c r="C47" s="25">
        <v>11787480</v>
      </c>
    </row>
    <row r="48" spans="1:3" ht="15.75" customHeight="1">
      <c r="A48" s="36" t="s">
        <v>22</v>
      </c>
      <c r="B48" s="39" t="s">
        <v>53</v>
      </c>
      <c r="C48" s="40">
        <v>4905760</v>
      </c>
    </row>
    <row r="49" spans="1:3" ht="15.75" customHeight="1">
      <c r="A49" s="36" t="s">
        <v>23</v>
      </c>
      <c r="B49" s="33" t="s">
        <v>54</v>
      </c>
      <c r="C49" s="25">
        <v>4905760</v>
      </c>
    </row>
    <row r="50" spans="1:3" ht="15.75" customHeight="1">
      <c r="A50" s="36" t="s">
        <v>28</v>
      </c>
      <c r="B50" s="34" t="s">
        <v>55</v>
      </c>
      <c r="C50" s="26">
        <v>1843932</v>
      </c>
    </row>
    <row r="51" spans="1:3" ht="15.75" customHeight="1">
      <c r="A51" s="36" t="s">
        <v>30</v>
      </c>
      <c r="B51" s="34" t="s">
        <v>56</v>
      </c>
      <c r="C51" s="26">
        <v>27713295</v>
      </c>
    </row>
    <row r="52" spans="1:3" ht="15.75" customHeight="1">
      <c r="A52" s="36" t="s">
        <v>32</v>
      </c>
      <c r="B52" s="34" t="s">
        <v>57</v>
      </c>
      <c r="C52" s="26">
        <v>3910300</v>
      </c>
    </row>
    <row r="53" spans="1:3" ht="15.75" customHeight="1">
      <c r="A53" s="36" t="s">
        <v>42</v>
      </c>
      <c r="B53" s="34" t="s">
        <v>58</v>
      </c>
      <c r="C53" s="26">
        <v>150000</v>
      </c>
    </row>
    <row r="54" spans="1:3" ht="15.75" customHeight="1">
      <c r="A54" s="36" t="s">
        <v>43</v>
      </c>
      <c r="B54" s="33" t="s">
        <v>59</v>
      </c>
      <c r="C54" s="25">
        <v>150000</v>
      </c>
    </row>
    <row r="55" spans="1:3" ht="15.75" customHeight="1">
      <c r="A55" s="36" t="s">
        <v>79</v>
      </c>
      <c r="B55" s="33" t="s">
        <v>82</v>
      </c>
      <c r="C55" s="25"/>
    </row>
    <row r="56" spans="1:3" ht="15.75" customHeight="1">
      <c r="A56" s="36" t="s">
        <v>80</v>
      </c>
      <c r="B56" s="34" t="s">
        <v>119</v>
      </c>
      <c r="C56" s="26">
        <v>500000</v>
      </c>
    </row>
    <row r="57" spans="1:3" ht="15.75" customHeight="1">
      <c r="A57" s="36" t="s">
        <v>81</v>
      </c>
      <c r="B57" s="34" t="s">
        <v>127</v>
      </c>
      <c r="C57" s="26"/>
    </row>
    <row r="58" spans="1:3" ht="15.75" customHeight="1">
      <c r="A58" s="36" t="s">
        <v>111</v>
      </c>
      <c r="B58" s="34" t="s">
        <v>60</v>
      </c>
      <c r="C58" s="26">
        <v>50810767</v>
      </c>
    </row>
    <row r="59" spans="1:3" ht="15.75">
      <c r="A59" s="36" t="s">
        <v>113</v>
      </c>
      <c r="B59" s="34" t="s">
        <v>62</v>
      </c>
      <c r="C59" s="26">
        <v>50810767</v>
      </c>
    </row>
    <row r="60" spans="1:3" ht="15.75">
      <c r="A60" s="35"/>
      <c r="B60" s="35"/>
      <c r="C60" s="35"/>
    </row>
    <row r="61" spans="1:3" ht="15">
      <c r="A61" s="19"/>
      <c r="B61" s="19"/>
      <c r="C61" s="19"/>
    </row>
    <row r="62" spans="1:3" ht="15">
      <c r="A62" s="19"/>
      <c r="B62" s="20"/>
      <c r="C62" s="19"/>
    </row>
    <row r="63" spans="1:4" ht="15">
      <c r="A63" s="20"/>
      <c r="B63" s="20"/>
      <c r="C63" s="20"/>
      <c r="D63" s="12"/>
    </row>
    <row r="64" spans="1:4" ht="15">
      <c r="A64" s="13"/>
      <c r="B64" s="12"/>
      <c r="C64" s="13"/>
      <c r="D64" s="12"/>
    </row>
    <row r="65" spans="1:4" ht="15">
      <c r="A65" s="13"/>
      <c r="B65" s="12"/>
      <c r="C65" s="13"/>
      <c r="D65" s="12"/>
    </row>
    <row r="66" spans="1:4" ht="15">
      <c r="A66" s="13"/>
      <c r="B66" s="12"/>
      <c r="C66" s="13"/>
      <c r="D66" s="12"/>
    </row>
    <row r="67" spans="1:4" ht="15">
      <c r="A67" s="13"/>
      <c r="B67" s="12"/>
      <c r="C67" s="13"/>
      <c r="D67" s="12"/>
    </row>
    <row r="70" spans="1:4" ht="15">
      <c r="A70" s="12"/>
      <c r="B70" s="118" t="s">
        <v>168</v>
      </c>
      <c r="C70" s="118"/>
      <c r="D70" s="118"/>
    </row>
    <row r="71" spans="1:4" ht="15.75">
      <c r="A71" s="119" t="s">
        <v>148</v>
      </c>
      <c r="B71" s="119"/>
      <c r="C71" s="119"/>
      <c r="D71" s="119"/>
    </row>
    <row r="72" spans="1:4" ht="15.75">
      <c r="A72" s="119" t="s">
        <v>158</v>
      </c>
      <c r="B72" s="119"/>
      <c r="C72" s="119"/>
      <c r="D72" s="119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42" t="s">
        <v>126</v>
      </c>
      <c r="D74" s="14"/>
    </row>
    <row r="75" spans="1:4" ht="30">
      <c r="A75" s="21"/>
      <c r="B75" s="22" t="s">
        <v>36</v>
      </c>
      <c r="C75" s="41" t="s">
        <v>152</v>
      </c>
      <c r="D75" s="35"/>
    </row>
    <row r="76" spans="1:4" ht="15.75" customHeight="1">
      <c r="A76" s="21"/>
      <c r="B76" s="24" t="s">
        <v>37</v>
      </c>
      <c r="C76" s="21"/>
      <c r="D76" s="35"/>
    </row>
    <row r="77" spans="1:4" ht="15.75" customHeight="1">
      <c r="A77" s="23" t="s">
        <v>10</v>
      </c>
      <c r="B77" s="21" t="s">
        <v>71</v>
      </c>
      <c r="C77" s="25">
        <v>19912348</v>
      </c>
      <c r="D77" s="35"/>
    </row>
    <row r="78" spans="1:4" ht="15.75" customHeight="1">
      <c r="A78" s="23" t="s">
        <v>14</v>
      </c>
      <c r="B78" s="21" t="s">
        <v>26</v>
      </c>
      <c r="C78" s="25">
        <v>12449869</v>
      </c>
      <c r="D78" s="35"/>
    </row>
    <row r="79" spans="1:4" ht="15.75" customHeight="1">
      <c r="A79" s="23" t="s">
        <v>16</v>
      </c>
      <c r="B79" s="21" t="s">
        <v>29</v>
      </c>
      <c r="C79" s="25">
        <v>647000</v>
      </c>
      <c r="D79" s="35"/>
    </row>
    <row r="80" spans="1:4" ht="15.75" customHeight="1">
      <c r="A80" s="23" t="s">
        <v>18</v>
      </c>
      <c r="B80" s="33" t="s">
        <v>44</v>
      </c>
      <c r="C80" s="25">
        <v>600000</v>
      </c>
      <c r="D80" s="35"/>
    </row>
    <row r="81" spans="1:4" s="82" customFormat="1" ht="15.75" customHeight="1">
      <c r="A81" s="23" t="s">
        <v>20</v>
      </c>
      <c r="B81" s="33" t="s">
        <v>153</v>
      </c>
      <c r="C81" s="25">
        <v>17201550</v>
      </c>
      <c r="D81" s="35"/>
    </row>
    <row r="82" spans="1:4" s="104" customFormat="1" ht="15.75" customHeight="1">
      <c r="A82" s="23" t="s">
        <v>22</v>
      </c>
      <c r="B82" s="34" t="s">
        <v>31</v>
      </c>
      <c r="C82" s="26">
        <v>50810767</v>
      </c>
      <c r="D82" s="35"/>
    </row>
    <row r="83" spans="1:4" ht="15.75" customHeight="1">
      <c r="A83" s="23" t="s">
        <v>23</v>
      </c>
      <c r="B83" s="34" t="s">
        <v>154</v>
      </c>
      <c r="C83" s="26"/>
      <c r="D83" s="35"/>
    </row>
    <row r="84" spans="1:4" ht="15.75" customHeight="1">
      <c r="A84" s="23" t="s">
        <v>25</v>
      </c>
      <c r="B84" s="34" t="s">
        <v>63</v>
      </c>
      <c r="C84" s="26">
        <v>50810767</v>
      </c>
      <c r="D84" s="35"/>
    </row>
    <row r="85" spans="1:4" ht="15.75" customHeight="1">
      <c r="A85" s="23"/>
      <c r="B85" s="34" t="s">
        <v>49</v>
      </c>
      <c r="C85" s="26"/>
      <c r="D85" s="35"/>
    </row>
    <row r="86" spans="1:4" ht="15.75" customHeight="1">
      <c r="A86" s="23" t="s">
        <v>10</v>
      </c>
      <c r="B86" s="33" t="s">
        <v>50</v>
      </c>
      <c r="C86" s="25">
        <v>16693240</v>
      </c>
      <c r="D86" s="35"/>
    </row>
    <row r="87" spans="1:4" ht="15.75" customHeight="1">
      <c r="A87" s="23" t="s">
        <v>14</v>
      </c>
      <c r="B87" s="21" t="s">
        <v>55</v>
      </c>
      <c r="C87" s="25">
        <v>1843932</v>
      </c>
      <c r="D87" s="35"/>
    </row>
    <row r="88" spans="1:4" ht="15.75" customHeight="1">
      <c r="A88" s="23" t="s">
        <v>16</v>
      </c>
      <c r="B88" s="33" t="s">
        <v>56</v>
      </c>
      <c r="C88" s="25">
        <v>27713295</v>
      </c>
      <c r="D88" s="35"/>
    </row>
    <row r="89" spans="1:4" ht="15.75" customHeight="1">
      <c r="A89" s="23" t="s">
        <v>18</v>
      </c>
      <c r="B89" s="33" t="s">
        <v>57</v>
      </c>
      <c r="C89" s="25">
        <v>3910300</v>
      </c>
      <c r="D89" s="35"/>
    </row>
    <row r="90" spans="1:4" ht="15.75" customHeight="1">
      <c r="A90" s="23" t="s">
        <v>20</v>
      </c>
      <c r="B90" s="33" t="s">
        <v>21</v>
      </c>
      <c r="C90" s="25">
        <v>150000</v>
      </c>
      <c r="D90" s="35"/>
    </row>
    <row r="91" spans="1:4" ht="15.75" customHeight="1">
      <c r="A91" s="23" t="s">
        <v>22</v>
      </c>
      <c r="B91" s="33" t="s">
        <v>119</v>
      </c>
      <c r="C91" s="25">
        <v>500000</v>
      </c>
      <c r="D91" s="35"/>
    </row>
    <row r="92" spans="1:4" ht="15.75" customHeight="1">
      <c r="A92" s="23" t="s">
        <v>23</v>
      </c>
      <c r="B92" s="34" t="s">
        <v>64</v>
      </c>
      <c r="C92" s="26">
        <v>50810767</v>
      </c>
      <c r="D92" s="35"/>
    </row>
    <row r="93" spans="1:4" ht="15.75" customHeight="1">
      <c r="A93" s="23" t="s">
        <v>25</v>
      </c>
      <c r="B93" s="34" t="s">
        <v>127</v>
      </c>
      <c r="C93" s="26"/>
      <c r="D93" s="35"/>
    </row>
    <row r="94" spans="1:4" ht="15.75" customHeight="1">
      <c r="A94" s="23" t="s">
        <v>27</v>
      </c>
      <c r="B94" s="34" t="s">
        <v>65</v>
      </c>
      <c r="C94" s="26">
        <v>50810767</v>
      </c>
      <c r="D94" s="35"/>
    </row>
    <row r="95" spans="1:4" ht="15">
      <c r="A95" s="15"/>
      <c r="B95" s="13"/>
      <c r="C95" s="15"/>
      <c r="D95" s="12"/>
    </row>
    <row r="96" spans="1:4" ht="15">
      <c r="A96" s="13"/>
      <c r="B96" s="19"/>
      <c r="C96" s="13"/>
      <c r="D96" s="12"/>
    </row>
    <row r="105" spans="1:4" ht="15">
      <c r="A105" s="12"/>
      <c r="B105" s="118" t="s">
        <v>163</v>
      </c>
      <c r="C105" s="118"/>
      <c r="D105" s="118"/>
    </row>
    <row r="106" spans="1:4" ht="15.75">
      <c r="A106" s="119" t="s">
        <v>148</v>
      </c>
      <c r="B106" s="119"/>
      <c r="C106" s="119"/>
      <c r="D106" s="119"/>
    </row>
    <row r="107" spans="1:4" ht="15.75">
      <c r="A107" s="120" t="s">
        <v>159</v>
      </c>
      <c r="B107" s="120"/>
      <c r="C107" s="120"/>
      <c r="D107" s="120"/>
    </row>
    <row r="108" spans="1:4" ht="15.75">
      <c r="A108" s="14"/>
      <c r="B108" s="14"/>
      <c r="C108" s="14"/>
      <c r="D108" s="14"/>
    </row>
    <row r="109" spans="1:4" ht="15.75">
      <c r="A109" s="14"/>
      <c r="B109" s="14"/>
      <c r="C109" s="14"/>
      <c r="D109" s="14"/>
    </row>
    <row r="110" spans="1:4" ht="15.75">
      <c r="A110" s="14"/>
      <c r="B110" s="14"/>
      <c r="C110" s="42" t="s">
        <v>66</v>
      </c>
      <c r="D110" s="14"/>
    </row>
    <row r="111" spans="1:4" ht="30">
      <c r="A111" s="21"/>
      <c r="B111" s="22" t="s">
        <v>36</v>
      </c>
      <c r="C111" s="41" t="s">
        <v>157</v>
      </c>
      <c r="D111" s="35"/>
    </row>
    <row r="112" spans="1:4" ht="15.75">
      <c r="A112" s="21"/>
      <c r="B112" s="24"/>
      <c r="C112" s="21"/>
      <c r="D112" s="35"/>
    </row>
    <row r="113" spans="1:4" ht="15.75">
      <c r="A113" s="23"/>
      <c r="B113" s="24" t="s">
        <v>76</v>
      </c>
      <c r="C113" s="25"/>
      <c r="D113" s="35"/>
    </row>
    <row r="114" spans="1:4" ht="15.75">
      <c r="A114" s="23" t="s">
        <v>10</v>
      </c>
      <c r="B114" s="21" t="s">
        <v>74</v>
      </c>
      <c r="C114" s="25">
        <v>1</v>
      </c>
      <c r="D114" s="35"/>
    </row>
    <row r="115" spans="1:4" ht="15.75">
      <c r="A115" s="23" t="s">
        <v>14</v>
      </c>
      <c r="B115" s="21" t="s">
        <v>73</v>
      </c>
      <c r="C115" s="25">
        <v>1</v>
      </c>
      <c r="D115" s="35"/>
    </row>
    <row r="116" spans="1:4" ht="15.75">
      <c r="A116" s="23" t="s">
        <v>16</v>
      </c>
      <c r="B116" s="21" t="s">
        <v>72</v>
      </c>
      <c r="C116" s="25"/>
      <c r="D116" s="35"/>
    </row>
    <row r="117" spans="1:4" ht="15.75">
      <c r="A117" s="23"/>
      <c r="B117" s="24" t="s">
        <v>68</v>
      </c>
      <c r="C117" s="26">
        <v>2</v>
      </c>
      <c r="D117" s="35"/>
    </row>
    <row r="118" spans="1:4" ht="15.75">
      <c r="A118" s="23"/>
      <c r="B118" s="21"/>
      <c r="C118" s="25"/>
      <c r="D118" s="35"/>
    </row>
    <row r="119" spans="1:4" ht="15.75">
      <c r="A119" s="23" t="s">
        <v>18</v>
      </c>
      <c r="B119" s="33" t="s">
        <v>67</v>
      </c>
      <c r="C119" s="25">
        <v>8</v>
      </c>
      <c r="D119" s="35"/>
    </row>
    <row r="120" spans="1:4" ht="15.75">
      <c r="A120" s="23"/>
      <c r="B120" s="34" t="s">
        <v>68</v>
      </c>
      <c r="C120" s="26">
        <v>8</v>
      </c>
      <c r="D120" s="35"/>
    </row>
    <row r="121" spans="1:4" ht="15.75">
      <c r="A121" s="23"/>
      <c r="B121" s="33"/>
      <c r="C121" s="25"/>
      <c r="D121" s="35"/>
    </row>
    <row r="122" spans="1:4" ht="15.75">
      <c r="A122" s="23"/>
      <c r="B122" s="34" t="s">
        <v>75</v>
      </c>
      <c r="C122" s="26">
        <v>10</v>
      </c>
      <c r="D122" s="35"/>
    </row>
    <row r="123" spans="1:3" ht="15.75">
      <c r="A123" s="35"/>
      <c r="B123" s="35"/>
      <c r="C123" s="35"/>
    </row>
    <row r="124" ht="15.75">
      <c r="A124" s="35"/>
    </row>
  </sheetData>
  <sheetProtection/>
  <mergeCells count="14">
    <mergeCell ref="A107:D107"/>
    <mergeCell ref="A106:D106"/>
    <mergeCell ref="A39:C39"/>
    <mergeCell ref="A40:C40"/>
    <mergeCell ref="A71:D71"/>
    <mergeCell ref="A72:D72"/>
    <mergeCell ref="B1:D1"/>
    <mergeCell ref="B37:D37"/>
    <mergeCell ref="B70:D70"/>
    <mergeCell ref="B105:D105"/>
    <mergeCell ref="A2:C2"/>
    <mergeCell ref="A3:C3"/>
    <mergeCell ref="A4:C4"/>
    <mergeCell ref="A38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8.57421875" style="82" customWidth="1"/>
    <col min="2" max="2" width="62.8515625" style="82" customWidth="1"/>
    <col min="3" max="3" width="24.421875" style="82" customWidth="1"/>
    <col min="4" max="16384" width="9.140625" style="82" customWidth="1"/>
  </cols>
  <sheetData>
    <row r="1" spans="1:3" ht="18.75">
      <c r="A1" s="121" t="s">
        <v>164</v>
      </c>
      <c r="B1" s="122"/>
      <c r="C1" s="122"/>
    </row>
    <row r="2" spans="1:3" ht="18.75">
      <c r="A2" s="123" t="s">
        <v>160</v>
      </c>
      <c r="B2" s="123"/>
      <c r="C2" s="123"/>
    </row>
    <row r="3" spans="1:3" ht="18.75">
      <c r="A3" s="124"/>
      <c r="B3" s="125"/>
      <c r="C3" s="125"/>
    </row>
    <row r="4" spans="1:3" ht="48" customHeight="1">
      <c r="A4" s="21"/>
      <c r="B4" s="22" t="s">
        <v>36</v>
      </c>
      <c r="C4" s="41" t="s">
        <v>157</v>
      </c>
    </row>
    <row r="5" spans="1:3" ht="21" customHeight="1">
      <c r="A5" s="43" t="s">
        <v>10</v>
      </c>
      <c r="B5" s="37" t="s">
        <v>49</v>
      </c>
      <c r="C5" s="38" t="s">
        <v>126</v>
      </c>
    </row>
    <row r="6" spans="1:3" ht="26.25" customHeight="1">
      <c r="A6" s="43" t="s">
        <v>14</v>
      </c>
      <c r="B6" s="33" t="s">
        <v>130</v>
      </c>
      <c r="C6" s="25">
        <v>150000</v>
      </c>
    </row>
    <row r="7" spans="1:3" ht="30" customHeight="1">
      <c r="A7" s="84"/>
      <c r="B7" s="85"/>
      <c r="C7" s="86"/>
    </row>
    <row r="8" spans="1:3" ht="15.75">
      <c r="A8" s="84"/>
      <c r="B8" s="85"/>
      <c r="C8" s="86"/>
    </row>
    <row r="9" spans="1:3" ht="15.75">
      <c r="A9" s="84"/>
      <c r="B9" s="87"/>
      <c r="C9" s="88"/>
    </row>
    <row r="10" spans="1:3" ht="15.75">
      <c r="A10" s="84"/>
      <c r="B10" s="87"/>
      <c r="C10" s="88"/>
    </row>
    <row r="11" spans="1:3" ht="15.75">
      <c r="A11" s="84"/>
      <c r="B11" s="87"/>
      <c r="C11" s="88"/>
    </row>
    <row r="12" spans="1:3" ht="15.75">
      <c r="A12" s="84"/>
      <c r="B12" s="85"/>
      <c r="C12" s="86"/>
    </row>
    <row r="13" spans="1:3" ht="15.75">
      <c r="A13" s="84"/>
      <c r="B13" s="85"/>
      <c r="C13" s="86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1"/>
  <sheetViews>
    <sheetView zoomScalePageLayoutView="0" workbookViewId="0" topLeftCell="A28">
      <selection activeCell="A34" sqref="A34:G34"/>
    </sheetView>
  </sheetViews>
  <sheetFormatPr defaultColWidth="9.140625" defaultRowHeight="15"/>
  <cols>
    <col min="1" max="1" width="12.28125" style="82" customWidth="1"/>
    <col min="2" max="2" width="13.140625" style="82" customWidth="1"/>
    <col min="3" max="3" width="22.57421875" style="82" customWidth="1"/>
    <col min="4" max="4" width="25.7109375" style="82" customWidth="1"/>
    <col min="5" max="5" width="17.421875" style="82" customWidth="1"/>
    <col min="6" max="6" width="20.57421875" style="82" customWidth="1"/>
    <col min="7" max="7" width="22.421875" style="82" customWidth="1"/>
    <col min="8" max="16384" width="9.140625" style="82" customWidth="1"/>
  </cols>
  <sheetData>
    <row r="3" spans="1:7" ht="15">
      <c r="A3" s="126" t="s">
        <v>165</v>
      </c>
      <c r="B3" s="126"/>
      <c r="C3" s="126"/>
      <c r="D3" s="126"/>
      <c r="E3" s="126"/>
      <c r="F3" s="126"/>
      <c r="G3" s="126"/>
    </row>
    <row r="4" ht="15">
      <c r="A4" s="82">
        <v>8</v>
      </c>
    </row>
    <row r="5" spans="1:7" ht="18">
      <c r="A5" s="127" t="s">
        <v>151</v>
      </c>
      <c r="B5" s="127"/>
      <c r="C5" s="127"/>
      <c r="D5" s="127"/>
      <c r="E5" s="127"/>
      <c r="F5" s="127"/>
      <c r="G5" s="127"/>
    </row>
    <row r="6" spans="1:7" ht="18">
      <c r="A6" s="127" t="s">
        <v>131</v>
      </c>
      <c r="B6" s="127"/>
      <c r="C6" s="127"/>
      <c r="D6" s="127"/>
      <c r="E6" s="127"/>
      <c r="F6" s="127"/>
      <c r="G6" s="127"/>
    </row>
    <row r="7" spans="1:7" ht="18.75">
      <c r="A7" s="89"/>
      <c r="B7" s="89"/>
      <c r="C7" s="89"/>
      <c r="D7" s="89"/>
      <c r="E7" s="89"/>
      <c r="F7" s="89"/>
      <c r="G7" s="89"/>
    </row>
    <row r="8" spans="1:7" ht="18.75">
      <c r="A8" s="89"/>
      <c r="B8" s="89"/>
      <c r="C8" s="89"/>
      <c r="D8" s="89"/>
      <c r="E8" s="89"/>
      <c r="F8" s="89"/>
      <c r="G8" s="90" t="s">
        <v>126</v>
      </c>
    </row>
    <row r="9" spans="1:7" ht="18">
      <c r="A9" s="128" t="s">
        <v>132</v>
      </c>
      <c r="B9" s="128" t="s">
        <v>133</v>
      </c>
      <c r="C9" s="128" t="s">
        <v>85</v>
      </c>
      <c r="D9" s="128" t="s">
        <v>134</v>
      </c>
      <c r="E9" s="128" t="s">
        <v>135</v>
      </c>
      <c r="F9" s="128"/>
      <c r="G9" s="128"/>
    </row>
    <row r="10" spans="1:7" ht="54">
      <c r="A10" s="128"/>
      <c r="B10" s="128"/>
      <c r="C10" s="128"/>
      <c r="D10" s="128"/>
      <c r="E10" s="92" t="s">
        <v>136</v>
      </c>
      <c r="F10" s="92" t="s">
        <v>137</v>
      </c>
      <c r="G10" s="91" t="s">
        <v>33</v>
      </c>
    </row>
    <row r="11" spans="1:7" ht="37.5">
      <c r="A11" s="93" t="s">
        <v>10</v>
      </c>
      <c r="B11" s="93"/>
      <c r="C11" s="94" t="s">
        <v>138</v>
      </c>
      <c r="D11" s="95"/>
      <c r="E11" s="96"/>
      <c r="F11" s="96"/>
      <c r="G11" s="96"/>
    </row>
    <row r="12" spans="1:7" ht="18.75">
      <c r="A12" s="93"/>
      <c r="B12" s="97" t="s">
        <v>139</v>
      </c>
      <c r="C12" s="98" t="s">
        <v>11</v>
      </c>
      <c r="D12" s="99">
        <v>50810767</v>
      </c>
      <c r="E12" s="100"/>
      <c r="F12" s="100"/>
      <c r="G12" s="100">
        <f>SUM(D12:F12)</f>
        <v>50810767</v>
      </c>
    </row>
    <row r="13" spans="1:7" ht="18">
      <c r="A13" s="101"/>
      <c r="B13" s="101"/>
      <c r="C13" s="101" t="s">
        <v>33</v>
      </c>
      <c r="D13" s="102">
        <f>SUM(D12)</f>
        <v>50810767</v>
      </c>
      <c r="E13" s="102"/>
      <c r="F13" s="102"/>
      <c r="G13" s="102">
        <f>SUM(G12)</f>
        <v>50810767</v>
      </c>
    </row>
    <row r="14" spans="1:7" ht="18.75">
      <c r="A14" s="89"/>
      <c r="B14" s="89"/>
      <c r="C14" s="89"/>
      <c r="D14" s="103"/>
      <c r="E14" s="89"/>
      <c r="F14" s="89"/>
      <c r="G14" s="89"/>
    </row>
    <row r="15" spans="1:7" ht="18.75">
      <c r="A15" s="89"/>
      <c r="B15" s="89"/>
      <c r="C15" s="89"/>
      <c r="D15" s="89"/>
      <c r="E15" s="89"/>
      <c r="F15" s="89"/>
      <c r="G15" s="89"/>
    </row>
    <row r="16" spans="1:7" ht="18.75">
      <c r="A16" s="89"/>
      <c r="B16" s="89"/>
      <c r="C16" s="89"/>
      <c r="D16" s="89"/>
      <c r="E16" s="89"/>
      <c r="F16" s="89"/>
      <c r="G16" s="89"/>
    </row>
    <row r="17" spans="1:7" ht="18.75">
      <c r="A17" s="89"/>
      <c r="B17" s="89"/>
      <c r="C17" s="89"/>
      <c r="D17" s="89"/>
      <c r="E17" s="89"/>
      <c r="F17" s="89"/>
      <c r="G17" s="89"/>
    </row>
    <row r="18" spans="1:7" ht="18.75">
      <c r="A18" s="89"/>
      <c r="B18" s="89"/>
      <c r="C18" s="89"/>
      <c r="D18" s="89"/>
      <c r="E18" s="89"/>
      <c r="F18" s="89"/>
      <c r="G18" s="89"/>
    </row>
    <row r="31" spans="1:7" ht="18">
      <c r="A31" s="129" t="s">
        <v>166</v>
      </c>
      <c r="B31" s="129"/>
      <c r="C31" s="129"/>
      <c r="D31" s="129"/>
      <c r="E31" s="129"/>
      <c r="F31" s="129"/>
      <c r="G31" s="129"/>
    </row>
    <row r="32" spans="1:7" ht="18.75">
      <c r="A32" s="89"/>
      <c r="B32" s="89"/>
      <c r="C32" s="89"/>
      <c r="D32" s="89"/>
      <c r="E32" s="89"/>
      <c r="F32" s="89"/>
      <c r="G32" s="89"/>
    </row>
    <row r="33" spans="1:7" ht="18">
      <c r="A33" s="127" t="s">
        <v>151</v>
      </c>
      <c r="B33" s="127"/>
      <c r="C33" s="127"/>
      <c r="D33" s="127"/>
      <c r="E33" s="127"/>
      <c r="F33" s="127"/>
      <c r="G33" s="127"/>
    </row>
    <row r="34" spans="1:7" ht="18">
      <c r="A34" s="127" t="s">
        <v>140</v>
      </c>
      <c r="B34" s="127"/>
      <c r="C34" s="127"/>
      <c r="D34" s="127"/>
      <c r="E34" s="127"/>
      <c r="F34" s="127"/>
      <c r="G34" s="127"/>
    </row>
    <row r="35" spans="1:7" ht="18.75">
      <c r="A35" s="89"/>
      <c r="B35" s="89"/>
      <c r="C35" s="89"/>
      <c r="D35" s="89"/>
      <c r="E35" s="89"/>
      <c r="F35" s="89"/>
      <c r="G35" s="89"/>
    </row>
    <row r="36" spans="1:7" ht="18.75">
      <c r="A36" s="89"/>
      <c r="B36" s="89"/>
      <c r="C36" s="89"/>
      <c r="D36" s="89"/>
      <c r="E36" s="89"/>
      <c r="F36" s="89"/>
      <c r="G36" s="90" t="s">
        <v>1</v>
      </c>
    </row>
    <row r="37" spans="1:7" ht="18">
      <c r="A37" s="128" t="s">
        <v>132</v>
      </c>
      <c r="B37" s="128" t="s">
        <v>133</v>
      </c>
      <c r="C37" s="128" t="s">
        <v>85</v>
      </c>
      <c r="D37" s="128" t="s">
        <v>134</v>
      </c>
      <c r="E37" s="128" t="s">
        <v>141</v>
      </c>
      <c r="F37" s="128"/>
      <c r="G37" s="128"/>
    </row>
    <row r="38" spans="1:7" ht="54">
      <c r="A38" s="128"/>
      <c r="B38" s="128"/>
      <c r="C38" s="128"/>
      <c r="D38" s="128"/>
      <c r="E38" s="92" t="s">
        <v>136</v>
      </c>
      <c r="F38" s="92" t="s">
        <v>137</v>
      </c>
      <c r="G38" s="91" t="s">
        <v>33</v>
      </c>
    </row>
    <row r="39" spans="1:7" ht="37.5">
      <c r="A39" s="93" t="s">
        <v>10</v>
      </c>
      <c r="B39" s="93"/>
      <c r="C39" s="94" t="s">
        <v>138</v>
      </c>
      <c r="D39" s="95"/>
      <c r="E39" s="96"/>
      <c r="F39" s="96"/>
      <c r="G39" s="96"/>
    </row>
    <row r="40" spans="1:7" ht="18.75">
      <c r="A40" s="93"/>
      <c r="B40" s="97" t="s">
        <v>139</v>
      </c>
      <c r="C40" s="98" t="s">
        <v>11</v>
      </c>
      <c r="D40" s="99">
        <v>50810767</v>
      </c>
      <c r="E40" s="100"/>
      <c r="F40" s="100"/>
      <c r="G40" s="100">
        <v>50810767</v>
      </c>
    </row>
    <row r="41" spans="1:7" ht="18">
      <c r="A41" s="101"/>
      <c r="B41" s="101"/>
      <c r="C41" s="101" t="s">
        <v>33</v>
      </c>
      <c r="D41" s="102">
        <f>SUM(D40)</f>
        <v>50810767</v>
      </c>
      <c r="E41" s="102"/>
      <c r="F41" s="102"/>
      <c r="G41" s="102">
        <v>50810767</v>
      </c>
    </row>
  </sheetData>
  <sheetProtection/>
  <mergeCells count="16">
    <mergeCell ref="A31:G31"/>
    <mergeCell ref="A33:G33"/>
    <mergeCell ref="A34:G34"/>
    <mergeCell ref="A37:A38"/>
    <mergeCell ref="B37:B38"/>
    <mergeCell ref="C37:C38"/>
    <mergeCell ref="D37:D38"/>
    <mergeCell ref="E37:G37"/>
    <mergeCell ref="A3:G3"/>
    <mergeCell ref="A5:G5"/>
    <mergeCell ref="A6:G6"/>
    <mergeCell ref="A9:A10"/>
    <mergeCell ref="B9:B10"/>
    <mergeCell ref="C9:C10"/>
    <mergeCell ref="D9:D10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4.00390625" style="0" customWidth="1"/>
    <col min="2" max="2" width="24.57421875" style="0" customWidth="1"/>
    <col min="5" max="6" width="9.57421875" style="0" bestFit="1" customWidth="1"/>
    <col min="15" max="15" width="9.57421875" style="0" bestFit="1" customWidth="1"/>
  </cols>
  <sheetData>
    <row r="1" spans="1:15" ht="15">
      <c r="A1" s="133" t="s">
        <v>167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41.25" customHeight="1" thickBot="1">
      <c r="A2" s="130" t="s">
        <v>161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.75" thickBot="1">
      <c r="A3" s="45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 t="s">
        <v>83</v>
      </c>
    </row>
    <row r="4" spans="1:15" ht="15.75" thickBot="1">
      <c r="A4" s="51" t="s">
        <v>84</v>
      </c>
      <c r="B4" s="52" t="s">
        <v>85</v>
      </c>
      <c r="C4" s="53" t="s">
        <v>86</v>
      </c>
      <c r="D4" s="53" t="s">
        <v>87</v>
      </c>
      <c r="E4" s="53" t="s">
        <v>88</v>
      </c>
      <c r="F4" s="53" t="s">
        <v>89</v>
      </c>
      <c r="G4" s="53" t="s">
        <v>90</v>
      </c>
      <c r="H4" s="53" t="s">
        <v>91</v>
      </c>
      <c r="I4" s="53" t="s">
        <v>92</v>
      </c>
      <c r="J4" s="53" t="s">
        <v>93</v>
      </c>
      <c r="K4" s="53" t="s">
        <v>94</v>
      </c>
      <c r="L4" s="53" t="s">
        <v>95</v>
      </c>
      <c r="M4" s="53" t="s">
        <v>96</v>
      </c>
      <c r="N4" s="54" t="s">
        <v>97</v>
      </c>
      <c r="O4" s="54" t="s">
        <v>68</v>
      </c>
    </row>
    <row r="5" spans="1:15" ht="15.75" thickBot="1">
      <c r="A5" s="55" t="s">
        <v>10</v>
      </c>
      <c r="B5" s="132" t="s">
        <v>98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22.5">
      <c r="A6" s="56" t="s">
        <v>14</v>
      </c>
      <c r="B6" s="57" t="s">
        <v>99</v>
      </c>
      <c r="C6" s="58">
        <v>1659360</v>
      </c>
      <c r="D6" s="58">
        <v>1659360</v>
      </c>
      <c r="E6" s="58">
        <v>1659360</v>
      </c>
      <c r="F6" s="58">
        <v>1659360</v>
      </c>
      <c r="G6" s="58">
        <v>1659360</v>
      </c>
      <c r="H6" s="58">
        <v>1659360</v>
      </c>
      <c r="I6" s="58">
        <v>1659360</v>
      </c>
      <c r="J6" s="58">
        <v>1659360</v>
      </c>
      <c r="K6" s="58">
        <v>1659360</v>
      </c>
      <c r="L6" s="58">
        <v>1659360</v>
      </c>
      <c r="M6" s="58">
        <v>1659360</v>
      </c>
      <c r="N6" s="58">
        <v>1659388</v>
      </c>
      <c r="O6" s="58">
        <v>19912348</v>
      </c>
    </row>
    <row r="7" spans="1:15" ht="22.5">
      <c r="A7" s="59" t="s">
        <v>16</v>
      </c>
      <c r="B7" s="60" t="s">
        <v>100</v>
      </c>
      <c r="C7" s="61">
        <v>1037500</v>
      </c>
      <c r="D7" s="61">
        <v>1037500</v>
      </c>
      <c r="E7" s="61">
        <v>1037500</v>
      </c>
      <c r="F7" s="61">
        <v>1037500</v>
      </c>
      <c r="G7" s="61">
        <v>1037500</v>
      </c>
      <c r="H7" s="61">
        <v>1037500</v>
      </c>
      <c r="I7" s="61">
        <v>1037500</v>
      </c>
      <c r="J7" s="61">
        <v>1037500</v>
      </c>
      <c r="K7" s="61">
        <v>1037500</v>
      </c>
      <c r="L7" s="61">
        <v>1037500</v>
      </c>
      <c r="M7" s="61">
        <v>1037500</v>
      </c>
      <c r="N7" s="61">
        <v>1037369</v>
      </c>
      <c r="O7" s="62">
        <v>12449869</v>
      </c>
    </row>
    <row r="8" spans="1:15" ht="22.5">
      <c r="A8" s="59" t="s">
        <v>18</v>
      </c>
      <c r="B8" s="63" t="s">
        <v>101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5" ht="15">
      <c r="A9" s="59" t="s">
        <v>20</v>
      </c>
      <c r="B9" s="64" t="s">
        <v>29</v>
      </c>
      <c r="C9" s="65"/>
      <c r="D9" s="65"/>
      <c r="E9" s="65">
        <v>323500</v>
      </c>
      <c r="F9" s="65"/>
      <c r="G9" s="65"/>
      <c r="H9" s="65"/>
      <c r="I9" s="65"/>
      <c r="J9" s="65"/>
      <c r="K9" s="65">
        <v>323500</v>
      </c>
      <c r="L9" s="65"/>
      <c r="M9" s="65"/>
      <c r="N9" s="65"/>
      <c r="O9" s="66">
        <v>647000</v>
      </c>
    </row>
    <row r="10" spans="1:15" ht="15">
      <c r="A10" s="59" t="s">
        <v>22</v>
      </c>
      <c r="B10" s="64" t="s">
        <v>44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600000</v>
      </c>
      <c r="O10" s="66">
        <v>600000</v>
      </c>
    </row>
    <row r="11" spans="1:15" ht="15">
      <c r="A11" s="59" t="s">
        <v>23</v>
      </c>
      <c r="B11" s="64" t="s">
        <v>102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5">
      <c r="A12" s="59" t="s">
        <v>25</v>
      </c>
      <c r="B12" s="64" t="s">
        <v>103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</row>
    <row r="13" spans="1:15" ht="22.5">
      <c r="A13" s="59" t="s">
        <v>27</v>
      </c>
      <c r="B13" s="60" t="s">
        <v>104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</row>
    <row r="14" spans="1:15" ht="15">
      <c r="A14" s="59" t="s">
        <v>28</v>
      </c>
      <c r="B14" s="64" t="s">
        <v>105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1:15" s="82" customFormat="1" ht="15.75" thickBot="1">
      <c r="A15" s="56" t="s">
        <v>30</v>
      </c>
      <c r="B15" s="75" t="s">
        <v>129</v>
      </c>
      <c r="C15" s="76">
        <v>17201550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>
        <v>17201550</v>
      </c>
    </row>
    <row r="16" spans="1:15" ht="15.75" thickBot="1">
      <c r="A16" s="55" t="s">
        <v>32</v>
      </c>
      <c r="B16" s="67" t="s">
        <v>106</v>
      </c>
      <c r="C16" s="68">
        <f aca="true" t="shared" si="0" ref="C16:H16">SUM(C6:C15)</f>
        <v>19898410</v>
      </c>
      <c r="D16" s="68">
        <f t="shared" si="0"/>
        <v>2696860</v>
      </c>
      <c r="E16" s="68">
        <f t="shared" si="0"/>
        <v>3020360</v>
      </c>
      <c r="F16" s="68">
        <f t="shared" si="0"/>
        <v>2696860</v>
      </c>
      <c r="G16" s="68">
        <f t="shared" si="0"/>
        <v>2696860</v>
      </c>
      <c r="H16" s="68">
        <f t="shared" si="0"/>
        <v>2696860</v>
      </c>
      <c r="I16" s="68">
        <f aca="true" t="shared" si="1" ref="I16:O16">SUM(I6:I15)</f>
        <v>2696860</v>
      </c>
      <c r="J16" s="68">
        <f t="shared" si="1"/>
        <v>2696860</v>
      </c>
      <c r="K16" s="68">
        <f t="shared" si="1"/>
        <v>3020360</v>
      </c>
      <c r="L16" s="68">
        <f t="shared" si="1"/>
        <v>2696860</v>
      </c>
      <c r="M16" s="68">
        <f t="shared" si="1"/>
        <v>2696860</v>
      </c>
      <c r="N16" s="68">
        <f t="shared" si="1"/>
        <v>3296757</v>
      </c>
      <c r="O16" s="68">
        <f t="shared" si="1"/>
        <v>50810767</v>
      </c>
    </row>
    <row r="17" spans="1:15" ht="15.75" thickBot="1">
      <c r="A17" s="55" t="s">
        <v>42</v>
      </c>
      <c r="B17" s="132" t="s">
        <v>107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6" ht="15">
      <c r="A18" s="69" t="s">
        <v>43</v>
      </c>
      <c r="B18" s="70" t="s">
        <v>50</v>
      </c>
      <c r="C18" s="58">
        <v>1391100</v>
      </c>
      <c r="D18" s="58">
        <v>1391100</v>
      </c>
      <c r="E18" s="58">
        <v>1391100</v>
      </c>
      <c r="F18" s="58">
        <v>1391100</v>
      </c>
      <c r="G18" s="58">
        <v>1391100</v>
      </c>
      <c r="H18" s="58">
        <v>1391100</v>
      </c>
      <c r="I18" s="58">
        <v>1391100</v>
      </c>
      <c r="J18" s="58">
        <v>1391100</v>
      </c>
      <c r="K18" s="58">
        <v>1391100</v>
      </c>
      <c r="L18" s="58">
        <v>1391100</v>
      </c>
      <c r="M18" s="58">
        <v>1391100</v>
      </c>
      <c r="N18" s="58">
        <v>1391140</v>
      </c>
      <c r="O18" s="58">
        <v>16693240</v>
      </c>
      <c r="P18" s="106"/>
    </row>
    <row r="19" spans="1:16" ht="22.5">
      <c r="A19" s="59" t="s">
        <v>79</v>
      </c>
      <c r="B19" s="60" t="s">
        <v>108</v>
      </c>
      <c r="C19" s="61">
        <v>153661</v>
      </c>
      <c r="D19" s="61">
        <v>153661</v>
      </c>
      <c r="E19" s="61">
        <v>153661</v>
      </c>
      <c r="F19" s="61">
        <v>153661</v>
      </c>
      <c r="G19" s="61">
        <v>153661</v>
      </c>
      <c r="H19" s="61">
        <v>153661</v>
      </c>
      <c r="I19" s="61">
        <v>153661</v>
      </c>
      <c r="J19" s="61">
        <v>153661</v>
      </c>
      <c r="K19" s="61">
        <v>153661</v>
      </c>
      <c r="L19" s="61">
        <v>153661</v>
      </c>
      <c r="M19" s="61">
        <v>153661</v>
      </c>
      <c r="N19" s="61">
        <v>153661</v>
      </c>
      <c r="O19" s="62">
        <v>1843932</v>
      </c>
      <c r="P19" s="106"/>
    </row>
    <row r="20" spans="1:16" ht="15">
      <c r="A20" s="59" t="s">
        <v>80</v>
      </c>
      <c r="B20" s="64" t="s">
        <v>109</v>
      </c>
      <c r="C20" s="65">
        <v>2309441</v>
      </c>
      <c r="D20" s="65">
        <v>2309441</v>
      </c>
      <c r="E20" s="65">
        <v>2309441</v>
      </c>
      <c r="F20" s="65">
        <v>2309441</v>
      </c>
      <c r="G20" s="65">
        <v>2309441</v>
      </c>
      <c r="H20" s="65">
        <v>2309441</v>
      </c>
      <c r="I20" s="65">
        <v>2309441</v>
      </c>
      <c r="J20" s="65">
        <v>2309441</v>
      </c>
      <c r="K20" s="65">
        <v>2309441</v>
      </c>
      <c r="L20" s="65">
        <v>2309441</v>
      </c>
      <c r="M20" s="65">
        <v>2309441</v>
      </c>
      <c r="N20" s="65">
        <v>2309444</v>
      </c>
      <c r="O20" s="66">
        <v>27713295</v>
      </c>
      <c r="P20" s="106"/>
    </row>
    <row r="21" spans="1:16" ht="15">
      <c r="A21" s="59" t="s">
        <v>81</v>
      </c>
      <c r="B21" s="64" t="s">
        <v>57</v>
      </c>
      <c r="C21" s="65">
        <v>325850</v>
      </c>
      <c r="D21" s="65">
        <v>325850</v>
      </c>
      <c r="E21" s="65">
        <v>325850</v>
      </c>
      <c r="F21" s="65">
        <v>325850</v>
      </c>
      <c r="G21" s="65">
        <v>325850</v>
      </c>
      <c r="H21" s="65">
        <v>325850</v>
      </c>
      <c r="I21" s="65">
        <v>325850</v>
      </c>
      <c r="J21" s="65">
        <v>325850</v>
      </c>
      <c r="K21" s="65">
        <v>325850</v>
      </c>
      <c r="L21" s="65">
        <v>325850</v>
      </c>
      <c r="M21" s="65">
        <v>325850</v>
      </c>
      <c r="N21" s="65">
        <v>325950</v>
      </c>
      <c r="O21" s="66">
        <v>3910300</v>
      </c>
      <c r="P21" s="106"/>
    </row>
    <row r="22" spans="1:16" ht="15">
      <c r="A22" s="59" t="s">
        <v>111</v>
      </c>
      <c r="B22" s="64" t="s">
        <v>110</v>
      </c>
      <c r="C22" s="65"/>
      <c r="D22" s="65"/>
      <c r="E22" s="65"/>
      <c r="F22" s="65"/>
      <c r="G22" s="65"/>
      <c r="H22" s="65"/>
      <c r="I22" s="65"/>
      <c r="J22" s="65"/>
      <c r="K22" s="65"/>
      <c r="L22" s="65">
        <v>150000</v>
      </c>
      <c r="M22" s="65"/>
      <c r="N22" s="65"/>
      <c r="O22" s="66">
        <v>150000</v>
      </c>
      <c r="P22" s="106"/>
    </row>
    <row r="23" spans="1:16" ht="15">
      <c r="A23" s="59" t="s">
        <v>113</v>
      </c>
      <c r="B23" s="64" t="s">
        <v>112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106"/>
    </row>
    <row r="24" spans="1:15" ht="15">
      <c r="A24" s="59" t="s">
        <v>45</v>
      </c>
      <c r="B24" s="60" t="s">
        <v>114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5" ht="15">
      <c r="A25" s="59" t="s">
        <v>46</v>
      </c>
      <c r="B25" s="64" t="s">
        <v>115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</row>
    <row r="26" spans="1:15" ht="15">
      <c r="A26" s="59" t="s">
        <v>117</v>
      </c>
      <c r="B26" s="64" t="s">
        <v>116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</row>
    <row r="27" spans="1:16" ht="15.75" thickBot="1">
      <c r="A27" s="56" t="s">
        <v>61</v>
      </c>
      <c r="B27" s="75" t="s">
        <v>119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>
        <v>500000</v>
      </c>
      <c r="P27" s="106"/>
    </row>
    <row r="28" spans="1:16" ht="15.75" thickBot="1">
      <c r="A28" s="71" t="s">
        <v>120</v>
      </c>
      <c r="B28" s="67" t="s">
        <v>118</v>
      </c>
      <c r="C28" s="68">
        <f aca="true" t="shared" si="2" ref="C28:O28">SUM(C18:C27)</f>
        <v>4180052</v>
      </c>
      <c r="D28" s="68">
        <f t="shared" si="2"/>
        <v>4180052</v>
      </c>
      <c r="E28" s="68">
        <f t="shared" si="2"/>
        <v>4180052</v>
      </c>
      <c r="F28" s="68">
        <f t="shared" si="2"/>
        <v>4180052</v>
      </c>
      <c r="G28" s="68">
        <f t="shared" si="2"/>
        <v>4180052</v>
      </c>
      <c r="H28" s="68">
        <f t="shared" si="2"/>
        <v>4180052</v>
      </c>
      <c r="I28" s="68">
        <f t="shared" si="2"/>
        <v>4180052</v>
      </c>
      <c r="J28" s="68">
        <f t="shared" si="2"/>
        <v>4180052</v>
      </c>
      <c r="K28" s="68">
        <f t="shared" si="2"/>
        <v>4180052</v>
      </c>
      <c r="L28" s="68">
        <f t="shared" si="2"/>
        <v>4330052</v>
      </c>
      <c r="M28" s="68">
        <f t="shared" si="2"/>
        <v>4180052</v>
      </c>
      <c r="N28" s="68">
        <f t="shared" si="2"/>
        <v>4180195</v>
      </c>
      <c r="O28" s="68">
        <f t="shared" si="2"/>
        <v>50810767</v>
      </c>
      <c r="P28" s="106"/>
    </row>
    <row r="29" spans="1:15" ht="15.75" thickBot="1">
      <c r="A29" s="78" t="s">
        <v>142</v>
      </c>
      <c r="C29" s="72">
        <v>15718358</v>
      </c>
      <c r="D29" s="72">
        <v>-1483192</v>
      </c>
      <c r="E29" s="72">
        <v>-1159692</v>
      </c>
      <c r="F29" s="72">
        <v>-1483192</v>
      </c>
      <c r="G29" s="72">
        <v>-1483192</v>
      </c>
      <c r="H29" s="72">
        <v>-1483192</v>
      </c>
      <c r="I29" s="72">
        <v>-388024</v>
      </c>
      <c r="J29" s="72">
        <v>-1483192</v>
      </c>
      <c r="K29" s="72">
        <v>-1159692</v>
      </c>
      <c r="L29" s="72">
        <v>-1633192</v>
      </c>
      <c r="M29" s="72">
        <v>-1483192</v>
      </c>
      <c r="N29" s="109">
        <v>-883438</v>
      </c>
      <c r="O29" s="72"/>
    </row>
    <row r="30" spans="1:15" ht="15.75" thickBot="1">
      <c r="A30" s="79"/>
      <c r="B30" s="4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107"/>
    </row>
  </sheetData>
  <sheetProtection/>
  <mergeCells count="4">
    <mergeCell ref="A2:O2"/>
    <mergeCell ref="B5:O5"/>
    <mergeCell ref="B17:O17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Iroda05</dc:creator>
  <cp:keywords/>
  <dc:description/>
  <cp:lastModifiedBy>Hivatal 5</cp:lastModifiedBy>
  <cp:lastPrinted>2021-03-02T10:26:43Z</cp:lastPrinted>
  <dcterms:created xsi:type="dcterms:W3CDTF">2014-03-13T08:19:28Z</dcterms:created>
  <dcterms:modified xsi:type="dcterms:W3CDTF">2021-03-26T10:44:38Z</dcterms:modified>
  <cp:category/>
  <cp:version/>
  <cp:contentType/>
  <cp:contentStatus/>
</cp:coreProperties>
</file>