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érleg" sheetId="1" r:id="rId1"/>
    <sheet name="Munka1" sheetId="2" r:id="rId2"/>
  </sheets>
  <externalReferences>
    <externalReference r:id="rId3"/>
  </externalReference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G35" i="1"/>
  <c r="G33"/>
  <c r="E32"/>
  <c r="E34"/>
  <c r="G31"/>
  <c r="F30"/>
  <c r="F32"/>
  <c r="F34"/>
  <c r="E30"/>
  <c r="D30"/>
  <c r="D32"/>
  <c r="G29"/>
  <c r="G28"/>
  <c r="G27"/>
  <c r="G26"/>
  <c r="G25"/>
  <c r="G24"/>
  <c r="G23"/>
  <c r="G20"/>
  <c r="G18"/>
  <c r="G16"/>
  <c r="G15"/>
  <c r="G14"/>
  <c r="G13"/>
  <c r="F12"/>
  <c r="F17"/>
  <c r="F19"/>
  <c r="F21"/>
  <c r="E12"/>
  <c r="E17"/>
  <c r="E19"/>
  <c r="E21"/>
  <c r="D12"/>
  <c r="D17"/>
  <c r="D19"/>
  <c r="G11"/>
  <c r="G10"/>
  <c r="G9"/>
  <c r="G8"/>
  <c r="G7"/>
  <c r="G6"/>
  <c r="F5"/>
  <c r="E5"/>
  <c r="G5"/>
  <c r="G4"/>
  <c r="G3"/>
  <c r="G30"/>
  <c r="G17"/>
  <c r="G12"/>
  <c r="D34"/>
  <c r="G32"/>
  <c r="G34"/>
  <c r="G19"/>
  <c r="G21"/>
  <c r="D21"/>
</calcChain>
</file>

<file path=xl/sharedStrings.xml><?xml version="1.0" encoding="utf-8"?>
<sst xmlns="http://schemas.openxmlformats.org/spreadsheetml/2006/main" count="61" uniqueCount="60">
  <si>
    <t xml:space="preserve">KIADÁSOK   </t>
  </si>
  <si>
    <t>Önkormányzat</t>
  </si>
  <si>
    <t>Hivatal</t>
  </si>
  <si>
    <t>Könyvtár</t>
  </si>
  <si>
    <t>Összesen</t>
  </si>
  <si>
    <t>K11</t>
  </si>
  <si>
    <t>Foglalkoztatottak személyi juttatása</t>
  </si>
  <si>
    <t>K12</t>
  </si>
  <si>
    <t>Külső személyi juttatás</t>
  </si>
  <si>
    <t>K1</t>
  </si>
  <si>
    <t>Személyi juttatás összesen</t>
  </si>
  <si>
    <t>K2</t>
  </si>
  <si>
    <t>Munkaadókat terhelő járulék és SZOCHO</t>
  </si>
  <si>
    <t>K31</t>
  </si>
  <si>
    <t>Készletbeszerzés</t>
  </si>
  <si>
    <t>K32</t>
  </si>
  <si>
    <t>Kommunikációs szolgáltatások</t>
  </si>
  <si>
    <t>K33</t>
  </si>
  <si>
    <t>Szolgáltatási kiadások</t>
  </si>
  <si>
    <t>K34</t>
  </si>
  <si>
    <t>Kiküldetés, reklám és propaganda kiadások</t>
  </si>
  <si>
    <t>K35</t>
  </si>
  <si>
    <t>Különféle befizetések és egyéb dologi kiadások</t>
  </si>
  <si>
    <t>K3</t>
  </si>
  <si>
    <t>Dologi kiadások</t>
  </si>
  <si>
    <t>K4</t>
  </si>
  <si>
    <t>Ellátottak pénzbeni juttatásai</t>
  </si>
  <si>
    <t>K5</t>
  </si>
  <si>
    <t>Egyéb működési célú kiadások</t>
  </si>
  <si>
    <t>K6</t>
  </si>
  <si>
    <t xml:space="preserve">Beruházások </t>
  </si>
  <si>
    <t xml:space="preserve">K7 </t>
  </si>
  <si>
    <t>Felújítások</t>
  </si>
  <si>
    <t xml:space="preserve">Költségvetési kiadások </t>
  </si>
  <si>
    <t>K9</t>
  </si>
  <si>
    <t>Finanszírozási kiadások</t>
  </si>
  <si>
    <t>KIADÁSOK ÖSSZESEN</t>
  </si>
  <si>
    <t>Intézményfinanszírozás</t>
  </si>
  <si>
    <t>TÁRGYÉVI KIADÁSOK MINDÖSSZESEN</t>
  </si>
  <si>
    <t>BEVÉTELEK</t>
  </si>
  <si>
    <t>B1</t>
  </si>
  <si>
    <t>Működési célú támog. államháztartáson belülről</t>
  </si>
  <si>
    <t>B2</t>
  </si>
  <si>
    <t>Felhalmozási célú támogatás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</si>
  <si>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</si>
  <si>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</si>
  <si>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</si>
  <si>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</si>
  <si>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</si>
  <si>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</si>
  <si>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 xml:space="preserve">B6 </t>
  </si>
  <si>
    <t>Működési célú átvett pénzeszközök</t>
  </si>
  <si>
    <t xml:space="preserve">B7 </t>
  </si>
  <si>
    <t>Felhalmozási célú átvett pénzeszköz</t>
  </si>
  <si>
    <t xml:space="preserve">Költségvetési bevételek </t>
  </si>
  <si>
    <t>B8</t>
  </si>
  <si>
    <t>Finanszírozási bevételek</t>
  </si>
  <si>
    <t>BEVÉTELEK ÖSSZESEN</t>
  </si>
  <si>
    <t>TÁRGYÉVI BEVÉTELEK MINDÖSSZESEN</t>
  </si>
  <si>
    <t>Foglalkoztatotti létszám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</si>
</sst>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3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9" fillId="0" borderId="0"/>
    <xf numFmtId="0" fontId="10" fillId="0" borderId="0"/>
    <xf numFmtId="0" fontId="22" fillId="0" borderId="0"/>
    <xf numFmtId="0" fontId="10" fillId="22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43">
    <xf numFmtId="0" fontId="0" fillId="0" borderId="0" xfId="0"/>
    <xf numFmtId="0" fontId="24" fillId="0" borderId="0" xfId="41" applyFont="1"/>
    <xf numFmtId="0" fontId="25" fillId="0" borderId="10" xfId="41" applyFont="1" applyBorder="1"/>
    <xf numFmtId="0" fontId="26" fillId="0" borderId="11" xfId="41" applyFont="1" applyBorder="1" applyAlignment="1">
      <alignment vertical="center"/>
    </xf>
    <xf numFmtId="0" fontId="25" fillId="0" borderId="12" xfId="41" applyFont="1" applyFill="1" applyBorder="1" applyAlignment="1">
      <alignment horizontal="center" vertical="center"/>
    </xf>
    <xf numFmtId="0" fontId="25" fillId="0" borderId="12" xfId="41" applyFont="1" applyBorder="1" applyAlignment="1">
      <alignment horizontal="center" vertical="center"/>
    </xf>
    <xf numFmtId="0" fontId="22" fillId="0" borderId="0" xfId="41"/>
    <xf numFmtId="0" fontId="25" fillId="0" borderId="0" xfId="41" applyFont="1" applyAlignment="1">
      <alignment wrapText="1"/>
    </xf>
    <xf numFmtId="0" fontId="25" fillId="0" borderId="12" xfId="41" applyFont="1" applyBorder="1" applyAlignment="1">
      <alignment horizontal="center" vertical="center" wrapText="1"/>
    </xf>
    <xf numFmtId="0" fontId="25" fillId="0" borderId="12" xfId="41" applyFont="1" applyBorder="1" applyAlignment="1">
      <alignment wrapText="1"/>
    </xf>
    <xf numFmtId="3" fontId="25" fillId="0" borderId="12" xfId="41" applyNumberFormat="1" applyFont="1" applyBorder="1" applyAlignment="1">
      <alignment wrapText="1"/>
    </xf>
    <xf numFmtId="0" fontId="27" fillId="0" borderId="0" xfId="41" applyFont="1" applyAlignment="1">
      <alignment wrapText="1"/>
    </xf>
    <xf numFmtId="0" fontId="26" fillId="0" borderId="0" xfId="41" applyFont="1" applyAlignment="1">
      <alignment wrapText="1"/>
    </xf>
    <xf numFmtId="0" fontId="28" fillId="0" borderId="0" xfId="41" applyFont="1" applyAlignment="1">
      <alignment wrapText="1"/>
    </xf>
    <xf numFmtId="0" fontId="1" fillId="0" borderId="12" xfId="41" applyFont="1" applyBorder="1" applyAlignment="1">
      <alignment horizontal="center" vertical="center" wrapText="1"/>
    </xf>
    <xf numFmtId="0" fontId="1" fillId="0" borderId="12" xfId="41" applyFont="1" applyBorder="1" applyAlignment="1">
      <alignment wrapText="1"/>
    </xf>
    <xf numFmtId="3" fontId="1" fillId="0" borderId="12" xfId="41" applyNumberFormat="1" applyFont="1" applyBorder="1" applyAlignment="1">
      <alignment wrapText="1"/>
    </xf>
    <xf numFmtId="0" fontId="1" fillId="0" borderId="12" xfId="41" applyFont="1" applyBorder="1" applyAlignment="1">
      <alignment vertical="center" wrapText="1"/>
    </xf>
    <xf numFmtId="3" fontId="1" fillId="0" borderId="12" xfId="41" applyNumberFormat="1" applyFont="1" applyBorder="1" applyAlignment="1">
      <alignment vertical="center" wrapText="1"/>
    </xf>
    <xf numFmtId="3" fontId="25" fillId="0" borderId="12" xfId="41" applyNumberFormat="1" applyFont="1" applyBorder="1" applyAlignment="1">
      <alignment vertical="center" wrapText="1"/>
    </xf>
    <xf numFmtId="0" fontId="26" fillId="0" borderId="12" xfId="41" applyFont="1" applyBorder="1" applyAlignment="1">
      <alignment vertical="center" wrapText="1"/>
    </xf>
    <xf numFmtId="0" fontId="2" fillId="0" borderId="12" xfId="41" applyFont="1" applyBorder="1" applyAlignment="1">
      <alignment vertical="center" wrapText="1"/>
    </xf>
    <xf numFmtId="3" fontId="2" fillId="0" borderId="12" xfId="41" applyNumberFormat="1" applyFont="1" applyBorder="1" applyAlignment="1">
      <alignment vertical="center" wrapText="1"/>
    </xf>
    <xf numFmtId="0" fontId="25" fillId="0" borderId="13" xfId="41" applyFont="1" applyBorder="1" applyAlignment="1">
      <alignment horizontal="center" vertical="center" wrapText="1"/>
    </xf>
    <xf numFmtId="0" fontId="25" fillId="0" borderId="13" xfId="41" applyFont="1" applyBorder="1" applyAlignment="1">
      <alignment wrapText="1"/>
    </xf>
    <xf numFmtId="0" fontId="29" fillId="0" borderId="0" xfId="41" applyFont="1" applyAlignment="1">
      <alignment vertical="center" wrapText="1"/>
    </xf>
    <xf numFmtId="0" fontId="26" fillId="0" borderId="10" xfId="41" applyFont="1" applyBorder="1" applyAlignment="1">
      <alignment vertical="center" wrapText="1"/>
    </xf>
    <xf numFmtId="0" fontId="2" fillId="0" borderId="14" xfId="41" applyFont="1" applyBorder="1" applyAlignment="1">
      <alignment vertical="center" wrapText="1"/>
    </xf>
    <xf numFmtId="0" fontId="23" fillId="0" borderId="0" xfId="41" applyFont="1" applyAlignment="1">
      <alignment vertical="center" wrapText="1"/>
    </xf>
    <xf numFmtId="3" fontId="25" fillId="0" borderId="11" xfId="41" applyNumberFormat="1" applyFont="1" applyBorder="1" applyAlignment="1">
      <alignment horizontal="center" vertical="center"/>
    </xf>
    <xf numFmtId="0" fontId="25" fillId="0" borderId="14" xfId="41" applyFont="1" applyBorder="1" applyAlignment="1">
      <alignment horizontal="center" vertical="center"/>
    </xf>
    <xf numFmtId="0" fontId="24" fillId="0" borderId="0" xfId="41" applyFont="1" applyAlignment="1">
      <alignment wrapText="1"/>
    </xf>
    <xf numFmtId="0" fontId="25" fillId="0" borderId="12" xfId="41" applyFont="1" applyBorder="1" applyAlignment="1">
      <alignment horizontal="center" wrapText="1"/>
    </xf>
    <xf numFmtId="0" fontId="22" fillId="0" borderId="0" xfId="41" applyAlignment="1">
      <alignment wrapText="1"/>
    </xf>
    <xf numFmtId="0" fontId="26" fillId="0" borderId="10" xfId="41" applyFont="1" applyBorder="1" applyAlignment="1">
      <alignment wrapText="1"/>
    </xf>
    <xf numFmtId="0" fontId="26" fillId="0" borderId="14" xfId="41" applyFont="1" applyBorder="1" applyAlignment="1">
      <alignment vertical="center" wrapText="1"/>
    </xf>
    <xf numFmtId="3" fontId="26" fillId="0" borderId="12" xfId="41" applyNumberFormat="1" applyFont="1" applyBorder="1" applyAlignment="1">
      <alignment vertical="center" wrapText="1"/>
    </xf>
    <xf numFmtId="0" fontId="25" fillId="0" borderId="12" xfId="41" applyFont="1" applyBorder="1" applyAlignment="1">
      <alignment vertical="center" wrapText="1"/>
    </xf>
    <xf numFmtId="0" fontId="25" fillId="0" borderId="14" xfId="41" applyFont="1" applyBorder="1" applyAlignment="1">
      <alignment vertical="center" wrapText="1"/>
    </xf>
    <xf numFmtId="0" fontId="25" fillId="0" borderId="12" xfId="41" applyFont="1" applyBorder="1"/>
    <xf numFmtId="0" fontId="2" fillId="0" borderId="12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left" vertical="center" wrapText="1"/>
    </xf>
    <xf numFmtId="0" fontId="26" fillId="0" borderId="14" xfId="41" applyFont="1" applyBorder="1" applyAlignment="1">
      <alignment horizontal="left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zab&#243;%20Enik&#337;/2009.%20&#233;vi%20z&#225;rsz&#225;mad&#225;s/&#246;nkorm&#225;nyzatoknak%20kik&#252;ldeni/k&#252;ldeni%20Z&#225;r&#225;s%202009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- 13"/>
      <sheetName val="PFJ - 14"/>
      <sheetName val="PMK - 15"/>
      <sheetName val="EK - 16"/>
      <sheetName val="PFE"/>
      <sheetName val="VKEF"/>
      <sheetName val="MM"/>
      <sheetName val="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5"/>
  <sheetViews>
    <sheetView tabSelected="1" workbookViewId="0">
      <selection activeCell="G34" sqref="G34"/>
    </sheetView>
  </sheetViews>
  <sheetFormatPr defaultRowHeight="15"/>
  <cols>
    <col min="1" max="1" width="2" style="1" customWidth="1"/>
    <col min="2" max="2" width="7" style="1" customWidth="1"/>
    <col min="3" max="3" width="29.85546875" style="1" customWidth="1"/>
    <col min="4" max="7" width="12.7109375" style="1" customWidth="1"/>
    <col min="8" max="8" width="9.140625" style="1"/>
    <col min="9" max="16384" width="9.140625" style="6"/>
  </cols>
  <sheetData>
    <row r="2" spans="1:8" ht="30" customHeight="1">
      <c r="B2" s="2"/>
      <c r="C2" s="3" t="s">
        <v>0</v>
      </c>
      <c r="D2" s="4" t="s">
        <v>1</v>
      </c>
      <c r="E2" s="4" t="s">
        <v>2</v>
      </c>
      <c r="F2" s="4" t="s">
        <v>3</v>
      </c>
      <c r="G2" s="5" t="s">
        <v>4</v>
      </c>
    </row>
    <row r="3" spans="1:8" s="11" customFormat="1" ht="15.6" customHeight="1">
      <c r="A3" s="7"/>
      <c r="B3" s="8" t="s">
        <v>5</v>
      </c>
      <c r="C3" s="9" t="s">
        <v>6</v>
      </c>
      <c r="D3" s="10">
        <v>164143</v>
      </c>
      <c r="E3" s="10">
        <v>98932</v>
      </c>
      <c r="F3" s="10">
        <v>14522</v>
      </c>
      <c r="G3" s="10">
        <f t="shared" ref="G3:G19" si="0">SUM(D3:F3)</f>
        <v>277597</v>
      </c>
      <c r="H3" s="7"/>
    </row>
    <row r="4" spans="1:8" s="13" customFormat="1" ht="15.6" customHeight="1">
      <c r="A4" s="12"/>
      <c r="B4" s="8" t="s">
        <v>7</v>
      </c>
      <c r="C4" s="9" t="s">
        <v>8</v>
      </c>
      <c r="D4" s="10">
        <v>28161</v>
      </c>
      <c r="E4" s="10">
        <v>0</v>
      </c>
      <c r="F4" s="10">
        <v>1696</v>
      </c>
      <c r="G4" s="10">
        <f t="shared" si="0"/>
        <v>29857</v>
      </c>
      <c r="H4" s="12"/>
    </row>
    <row r="5" spans="1:8" s="13" customFormat="1" ht="15.6" customHeight="1">
      <c r="A5" s="12"/>
      <c r="B5" s="14" t="s">
        <v>9</v>
      </c>
      <c r="C5" s="15" t="s">
        <v>10</v>
      </c>
      <c r="D5" s="16">
        <v>192798</v>
      </c>
      <c r="E5" s="16">
        <f>SUM(E3:E4)</f>
        <v>98932</v>
      </c>
      <c r="F5" s="16">
        <f>SUM(F3:F4)</f>
        <v>16218</v>
      </c>
      <c r="G5" s="16">
        <f t="shared" si="0"/>
        <v>307948</v>
      </c>
      <c r="H5" s="12"/>
    </row>
    <row r="6" spans="1:8" s="13" customFormat="1" ht="30" customHeight="1">
      <c r="A6" s="12"/>
      <c r="B6" s="14" t="s">
        <v>11</v>
      </c>
      <c r="C6" s="17" t="s">
        <v>12</v>
      </c>
      <c r="D6" s="18">
        <v>34472</v>
      </c>
      <c r="E6" s="18">
        <v>25050</v>
      </c>
      <c r="F6" s="18">
        <v>3977</v>
      </c>
      <c r="G6" s="18">
        <f t="shared" si="0"/>
        <v>63499</v>
      </c>
      <c r="H6" s="12"/>
    </row>
    <row r="7" spans="1:8" s="13" customFormat="1" ht="15.6" customHeight="1">
      <c r="A7" s="12"/>
      <c r="B7" s="8" t="s">
        <v>13</v>
      </c>
      <c r="C7" s="9" t="s">
        <v>14</v>
      </c>
      <c r="D7" s="10">
        <v>22735</v>
      </c>
      <c r="E7" s="10">
        <v>4950</v>
      </c>
      <c r="F7" s="10">
        <v>2350</v>
      </c>
      <c r="G7" s="10">
        <f t="shared" si="0"/>
        <v>30035</v>
      </c>
      <c r="H7" s="12"/>
    </row>
    <row r="8" spans="1:8" s="13" customFormat="1" ht="15.6" customHeight="1">
      <c r="A8" s="12"/>
      <c r="B8" s="8" t="s">
        <v>15</v>
      </c>
      <c r="C8" s="9" t="s">
        <v>16</v>
      </c>
      <c r="D8" s="10">
        <v>360</v>
      </c>
      <c r="E8" s="10">
        <v>3300</v>
      </c>
      <c r="F8" s="10">
        <v>250</v>
      </c>
      <c r="G8" s="10">
        <f t="shared" si="0"/>
        <v>3910</v>
      </c>
      <c r="H8" s="12"/>
    </row>
    <row r="9" spans="1:8" s="13" customFormat="1" ht="15.6" customHeight="1">
      <c r="A9" s="12"/>
      <c r="B9" s="8" t="s">
        <v>17</v>
      </c>
      <c r="C9" s="9" t="s">
        <v>18</v>
      </c>
      <c r="D9" s="10">
        <v>195194</v>
      </c>
      <c r="E9" s="10">
        <v>45560</v>
      </c>
      <c r="F9" s="10">
        <v>2500</v>
      </c>
      <c r="G9" s="10">
        <f t="shared" si="0"/>
        <v>243254</v>
      </c>
      <c r="H9" s="12"/>
    </row>
    <row r="10" spans="1:8" s="13" customFormat="1" ht="27.75" customHeight="1">
      <c r="A10" s="12"/>
      <c r="B10" s="8" t="s">
        <v>19</v>
      </c>
      <c r="C10" s="9" t="s">
        <v>20</v>
      </c>
      <c r="D10" s="19">
        <v>600</v>
      </c>
      <c r="E10" s="19">
        <v>1050</v>
      </c>
      <c r="F10" s="19">
        <v>150</v>
      </c>
      <c r="G10" s="19">
        <f t="shared" si="0"/>
        <v>1800</v>
      </c>
      <c r="H10" s="12"/>
    </row>
    <row r="11" spans="1:8" s="13" customFormat="1" ht="31.5" customHeight="1">
      <c r="A11" s="12"/>
      <c r="B11" s="8" t="s">
        <v>21</v>
      </c>
      <c r="C11" s="9" t="s">
        <v>22</v>
      </c>
      <c r="D11" s="19">
        <v>93939</v>
      </c>
      <c r="E11" s="19">
        <v>15972</v>
      </c>
      <c r="F11" s="19">
        <v>1070</v>
      </c>
      <c r="G11" s="19">
        <f t="shared" si="0"/>
        <v>110981</v>
      </c>
      <c r="H11" s="12"/>
    </row>
    <row r="12" spans="1:8" s="13" customFormat="1" ht="21.75" customHeight="1">
      <c r="A12" s="12"/>
      <c r="B12" s="14" t="s">
        <v>23</v>
      </c>
      <c r="C12" s="17" t="s">
        <v>24</v>
      </c>
      <c r="D12" s="18">
        <f>SUM(D7:D11)</f>
        <v>312828</v>
      </c>
      <c r="E12" s="18">
        <f>SUM(E7:E11)</f>
        <v>70832</v>
      </c>
      <c r="F12" s="18">
        <f>SUM(F7:F11)</f>
        <v>6320</v>
      </c>
      <c r="G12" s="18">
        <f t="shared" si="0"/>
        <v>389980</v>
      </c>
      <c r="H12" s="12"/>
    </row>
    <row r="13" spans="1:8" s="13" customFormat="1" ht="15.6" customHeight="1">
      <c r="A13" s="12"/>
      <c r="B13" s="8" t="s">
        <v>25</v>
      </c>
      <c r="C13" s="9" t="s">
        <v>26</v>
      </c>
      <c r="D13" s="10">
        <v>218815</v>
      </c>
      <c r="E13" s="10">
        <v>0</v>
      </c>
      <c r="F13" s="10">
        <v>0</v>
      </c>
      <c r="G13" s="10">
        <f t="shared" si="0"/>
        <v>218815</v>
      </c>
      <c r="H13" s="12"/>
    </row>
    <row r="14" spans="1:8" s="13" customFormat="1" ht="15.6" customHeight="1">
      <c r="A14" s="12"/>
      <c r="B14" s="8" t="s">
        <v>27</v>
      </c>
      <c r="C14" s="9" t="s">
        <v>28</v>
      </c>
      <c r="D14" s="10">
        <v>805823</v>
      </c>
      <c r="E14" s="10"/>
      <c r="F14" s="10"/>
      <c r="G14" s="10">
        <f t="shared" si="0"/>
        <v>805823</v>
      </c>
      <c r="H14" s="12"/>
    </row>
    <row r="15" spans="1:8" s="13" customFormat="1" ht="15.6" customHeight="1">
      <c r="A15" s="12"/>
      <c r="B15" s="8" t="s">
        <v>29</v>
      </c>
      <c r="C15" s="9" t="s">
        <v>30</v>
      </c>
      <c r="D15" s="10">
        <v>853855</v>
      </c>
      <c r="E15" s="10"/>
      <c r="F15" s="10"/>
      <c r="G15" s="10">
        <f t="shared" si="0"/>
        <v>853855</v>
      </c>
      <c r="H15" s="12"/>
    </row>
    <row r="16" spans="1:8" s="13" customFormat="1" ht="15.6" customHeight="1">
      <c r="A16" s="12"/>
      <c r="B16" s="8" t="s">
        <v>31</v>
      </c>
      <c r="C16" s="9" t="s">
        <v>32</v>
      </c>
      <c r="D16" s="10">
        <v>218230</v>
      </c>
      <c r="E16" s="10"/>
      <c r="F16" s="10"/>
      <c r="G16" s="10">
        <f t="shared" si="0"/>
        <v>218230</v>
      </c>
      <c r="H16" s="12"/>
    </row>
    <row r="17" spans="1:8" s="13" customFormat="1" ht="22.5" customHeight="1">
      <c r="A17" s="12"/>
      <c r="B17" s="20"/>
      <c r="C17" s="21" t="s">
        <v>33</v>
      </c>
      <c r="D17" s="22">
        <f>SUM(D12:D16,D5:D6)</f>
        <v>2636821</v>
      </c>
      <c r="E17" s="22">
        <f>SUM(E12:E16,E5:E6)</f>
        <v>194814</v>
      </c>
      <c r="F17" s="22">
        <f>SUM(F12:F16,F5:F6)</f>
        <v>26515</v>
      </c>
      <c r="G17" s="22">
        <f t="shared" si="0"/>
        <v>2858150</v>
      </c>
      <c r="H17" s="12"/>
    </row>
    <row r="18" spans="1:8" s="13" customFormat="1" ht="15.6" customHeight="1">
      <c r="A18" s="12"/>
      <c r="B18" s="23" t="s">
        <v>34</v>
      </c>
      <c r="C18" s="24" t="s">
        <v>35</v>
      </c>
      <c r="D18" s="10">
        <v>16960</v>
      </c>
      <c r="E18" s="10"/>
      <c r="F18" s="10"/>
      <c r="G18" s="10">
        <f t="shared" si="0"/>
        <v>16960</v>
      </c>
      <c r="H18" s="12"/>
    </row>
    <row r="19" spans="1:8" s="28" customFormat="1" ht="24" customHeight="1">
      <c r="A19" s="25"/>
      <c r="B19" s="26"/>
      <c r="C19" s="27" t="s">
        <v>36</v>
      </c>
      <c r="D19" s="22">
        <f>SUM(D17:D18)</f>
        <v>2653781</v>
      </c>
      <c r="E19" s="22">
        <f>SUM(E17:E18)</f>
        <v>194814</v>
      </c>
      <c r="F19" s="22">
        <f>SUM(F17:F18)</f>
        <v>26515</v>
      </c>
      <c r="G19" s="22">
        <f t="shared" si="0"/>
        <v>2875110</v>
      </c>
      <c r="H19" s="25"/>
    </row>
    <row r="20" spans="1:8" s="28" customFormat="1" ht="17.25" customHeight="1">
      <c r="A20" s="25"/>
      <c r="B20" s="20"/>
      <c r="C20" s="17" t="s">
        <v>37</v>
      </c>
      <c r="D20" s="18">
        <v>-200594</v>
      </c>
      <c r="E20" s="18"/>
      <c r="F20" s="18"/>
      <c r="G20" s="18">
        <f>SUM(D20:F20)</f>
        <v>-200594</v>
      </c>
      <c r="H20" s="25"/>
    </row>
    <row r="21" spans="1:8" s="28" customFormat="1" ht="26.25" customHeight="1">
      <c r="A21" s="25"/>
      <c r="B21" s="40" t="s">
        <v>38</v>
      </c>
      <c r="C21" s="40"/>
      <c r="D21" s="22">
        <f>SUM(D19:D20)</f>
        <v>2453187</v>
      </c>
      <c r="E21" s="22">
        <f>SUM(E19:E20)</f>
        <v>194814</v>
      </c>
      <c r="F21" s="22">
        <f>SUM(F19:F20)</f>
        <v>26515</v>
      </c>
      <c r="G21" s="22">
        <f>SUM(G19:G20)</f>
        <v>2674516</v>
      </c>
      <c r="H21" s="25"/>
    </row>
    <row r="22" spans="1:8" ht="24" customHeight="1">
      <c r="B22" s="2"/>
      <c r="C22" s="3" t="s">
        <v>39</v>
      </c>
      <c r="D22" s="29"/>
      <c r="E22" s="29"/>
      <c r="F22" s="29"/>
      <c r="G22" s="30"/>
    </row>
    <row r="23" spans="1:8" s="33" customFormat="1" ht="27.75" customHeight="1">
      <c r="A23" s="31"/>
      <c r="B23" s="32" t="s">
        <v>40</v>
      </c>
      <c r="C23" s="9" t="s">
        <v>41</v>
      </c>
      <c r="D23" s="10">
        <v>1139252</v>
      </c>
      <c r="E23" s="10"/>
      <c r="F23" s="10"/>
      <c r="G23" s="10">
        <f>SUM(D23:F23)</f>
        <v>1139252</v>
      </c>
      <c r="H23" s="31"/>
    </row>
    <row r="24" spans="1:8" s="33" customFormat="1" ht="27.75" customHeight="1">
      <c r="A24" s="31"/>
      <c r="B24" s="32" t="s">
        <v>42</v>
      </c>
      <c r="C24" s="9" t="s">
        <v>43</v>
      </c>
      <c r="D24" s="10">
        <v>277700</v>
      </c>
      <c r="E24" s="10"/>
      <c r="F24" s="10"/>
      <c r="G24" s="10">
        <f t="shared" ref="G24:G32" si="1">SUM(D24:F24)</f>
        <v>277700</v>
      </c>
      <c r="H24" s="31"/>
    </row>
    <row r="25" spans="1:8" s="33" customFormat="1">
      <c r="A25" s="31"/>
      <c r="B25" s="32" t="s">
        <v>44</v>
      </c>
      <c r="C25" s="9" t="s">
        <v>45</v>
      </c>
      <c r="D25" s="10">
        <v>474680</v>
      </c>
      <c r="E25" s="10"/>
      <c r="F25" s="10"/>
      <c r="G25" s="10">
        <f t="shared" si="1"/>
        <v>474680</v>
      </c>
      <c r="H25" s="31"/>
    </row>
    <row r="26" spans="1:8" s="33" customFormat="1">
      <c r="A26" s="31"/>
      <c r="B26" s="32" t="s">
        <v>46</v>
      </c>
      <c r="C26" s="9" t="s">
        <v>47</v>
      </c>
      <c r="D26" s="10">
        <v>202629</v>
      </c>
      <c r="E26" s="10">
        <v>16610</v>
      </c>
      <c r="F26" s="10">
        <v>4125</v>
      </c>
      <c r="G26" s="10">
        <f>SUM(D26:F26)</f>
        <v>223364</v>
      </c>
      <c r="H26" s="31"/>
    </row>
    <row r="27" spans="1:8" s="33" customFormat="1">
      <c r="A27" s="31"/>
      <c r="B27" s="32" t="s">
        <v>48</v>
      </c>
      <c r="C27" s="9" t="s">
        <v>49</v>
      </c>
      <c r="D27" s="10"/>
      <c r="E27" s="10"/>
      <c r="F27" s="10"/>
      <c r="G27" s="10">
        <f t="shared" si="1"/>
        <v>0</v>
      </c>
      <c r="H27" s="31"/>
    </row>
    <row r="28" spans="1:8" s="33" customFormat="1">
      <c r="A28" s="31"/>
      <c r="B28" s="32" t="s">
        <v>50</v>
      </c>
      <c r="C28" s="9" t="s">
        <v>51</v>
      </c>
      <c r="D28" s="10"/>
      <c r="E28" s="10"/>
      <c r="F28" s="10"/>
      <c r="G28" s="10">
        <f t="shared" si="1"/>
        <v>0</v>
      </c>
      <c r="H28" s="31"/>
    </row>
    <row r="29" spans="1:8" s="33" customFormat="1">
      <c r="A29" s="31"/>
      <c r="B29" s="32" t="s">
        <v>52</v>
      </c>
      <c r="C29" s="9" t="s">
        <v>53</v>
      </c>
      <c r="D29" s="10">
        <v>559520</v>
      </c>
      <c r="E29" s="10"/>
      <c r="F29" s="10"/>
      <c r="G29" s="10">
        <f t="shared" si="1"/>
        <v>559520</v>
      </c>
      <c r="H29" s="31"/>
    </row>
    <row r="30" spans="1:8" s="33" customFormat="1" ht="22.5" customHeight="1">
      <c r="A30" s="31"/>
      <c r="B30" s="34"/>
      <c r="C30" s="35" t="s">
        <v>54</v>
      </c>
      <c r="D30" s="36">
        <f>SUM(D23:D29)</f>
        <v>2653781</v>
      </c>
      <c r="E30" s="36">
        <f>SUM(E23:E29)</f>
        <v>16610</v>
      </c>
      <c r="F30" s="36">
        <f>SUM(F23:F29)</f>
        <v>4125</v>
      </c>
      <c r="G30" s="36">
        <f>SUM(G23:G29)</f>
        <v>2674516</v>
      </c>
      <c r="H30" s="31"/>
    </row>
    <row r="31" spans="1:8" s="33" customFormat="1" ht="16.5" customHeight="1">
      <c r="A31" s="31"/>
      <c r="B31" s="32" t="s">
        <v>55</v>
      </c>
      <c r="C31" s="9" t="s">
        <v>56</v>
      </c>
      <c r="D31" s="10">
        <v>0</v>
      </c>
      <c r="E31" s="10">
        <v>178204</v>
      </c>
      <c r="F31" s="10">
        <v>22390</v>
      </c>
      <c r="G31" s="10">
        <f t="shared" si="1"/>
        <v>200594</v>
      </c>
      <c r="H31" s="31"/>
    </row>
    <row r="32" spans="1:8" s="33" customFormat="1" ht="24" customHeight="1">
      <c r="A32" s="31"/>
      <c r="B32" s="26"/>
      <c r="C32" s="35" t="s">
        <v>57</v>
      </c>
      <c r="D32" s="36">
        <f>SUM(D30:D31)</f>
        <v>2653781</v>
      </c>
      <c r="E32" s="36">
        <f>SUM(E30:E31)</f>
        <v>194814</v>
      </c>
      <c r="F32" s="36">
        <f>SUM(F30:F31)</f>
        <v>26515</v>
      </c>
      <c r="G32" s="36">
        <f t="shared" si="1"/>
        <v>2875110</v>
      </c>
      <c r="H32" s="31"/>
    </row>
    <row r="33" spans="1:8" s="33" customFormat="1" ht="17.25" customHeight="1">
      <c r="A33" s="31"/>
      <c r="B33" s="37"/>
      <c r="C33" s="38" t="s">
        <v>37</v>
      </c>
      <c r="D33" s="19">
        <v>-200594</v>
      </c>
      <c r="E33" s="19"/>
      <c r="F33" s="19"/>
      <c r="G33" s="19">
        <f>SUM(D33:F33)</f>
        <v>-200594</v>
      </c>
      <c r="H33" s="31"/>
    </row>
    <row r="34" spans="1:8" s="33" customFormat="1" ht="26.25" customHeight="1">
      <c r="A34" s="31"/>
      <c r="B34" s="41" t="s">
        <v>58</v>
      </c>
      <c r="C34" s="42"/>
      <c r="D34" s="36">
        <f>SUM(D32:D33)</f>
        <v>2453187</v>
      </c>
      <c r="E34" s="36">
        <f>SUM(E32:E33)</f>
        <v>194814</v>
      </c>
      <c r="F34" s="36">
        <f>SUM(F32:F33)</f>
        <v>26515</v>
      </c>
      <c r="G34" s="36">
        <f>SUM(G32:G33)</f>
        <v>2674516</v>
      </c>
      <c r="H34" s="31"/>
    </row>
    <row r="35" spans="1:8" ht="19.5" customHeight="1">
      <c r="B35" s="39"/>
      <c r="C35" s="39" t="s">
        <v>59</v>
      </c>
      <c r="D35" s="39">
        <v>150</v>
      </c>
      <c r="E35" s="39">
        <v>33</v>
      </c>
      <c r="F35" s="39">
        <v>7</v>
      </c>
      <c r="G35" s="39">
        <f>SUM(D35:F35)</f>
        <v>190</v>
      </c>
    </row>
  </sheetData>
  <mergeCells count="2">
    <mergeCell ref="B21:C21"/>
    <mergeCell ref="B34:C34"/>
  </mergeCell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5" orientation="portrait" r:id="rId1"/>
  <headerFooter>
    <oddHeader>&amp;C&amp;"Times New Roman,Félkövér"&amp;12
 2014. évre tervezett bevételek és kiadások mérlegszerű bemutatása&amp;R&amp;"Times New Roman,Normál"
2. melléklet&amp;X3&amp;X
Ezer Ft-ban</oddHeader>
    <oddFooter>&amp;L&amp;10 3. Módosította a 11/2014. (VI.26.) Ör. 1. melléklete. Hatályos: 2014. június 27-től.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Disztl Mihályné</dc:creator>
  <cp:lastModifiedBy>Dr. Gruber Adél</cp:lastModifiedBy>
  <cp:lastPrinted>2014-06-26T07:01:41Z</cp:lastPrinted>
  <dcterms:created xsi:type="dcterms:W3CDTF">2014-05-16T06:23:45Z</dcterms:created>
  <dcterms:modified xsi:type="dcterms:W3CDTF">2014-06-26T07:01:53Z</dcterms:modified>
</cp:coreProperties>
</file>