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8\TESTÜLETI\Április\Zárszámadás 2017\"/>
    </mc:Choice>
  </mc:AlternateContent>
  <xr:revisionPtr revIDLastSave="0" documentId="12_ncr:500000_{CCDAE440-80EB-4C47-A68C-58B5BF41C73D}" xr6:coauthVersionLast="31" xr6:coauthVersionMax="31" xr10:uidLastSave="{00000000-0000-0000-0000-000000000000}"/>
  <bookViews>
    <workbookView xWindow="240" yWindow="330" windowWidth="15075" windowHeight="771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Munka1!$A$1:$J$35</definedName>
  </definedNames>
  <calcPr calcId="162913"/>
</workbook>
</file>

<file path=xl/calcChain.xml><?xml version="1.0" encoding="utf-8"?>
<calcChain xmlns="http://schemas.openxmlformats.org/spreadsheetml/2006/main">
  <c r="F31" i="1" l="1"/>
  <c r="F35" i="1" s="1"/>
  <c r="F40" i="1"/>
  <c r="J28" i="1"/>
  <c r="J27" i="1"/>
  <c r="J26" i="1"/>
  <c r="J25" i="1"/>
  <c r="J24" i="1"/>
  <c r="J23" i="1"/>
  <c r="J22" i="1"/>
  <c r="J21" i="1"/>
  <c r="J14" i="1"/>
  <c r="J12" i="1" l="1"/>
  <c r="J33" i="1"/>
  <c r="J18" i="1"/>
  <c r="D35" i="1"/>
  <c r="G35" i="1"/>
  <c r="H31" i="1"/>
  <c r="H35" i="1" s="1"/>
  <c r="I31" i="1"/>
  <c r="I35" i="1" s="1"/>
  <c r="C35" i="1"/>
  <c r="J17" i="1"/>
  <c r="J13" i="1"/>
  <c r="J15" i="1"/>
  <c r="J16" i="1"/>
  <c r="J19" i="1"/>
  <c r="J20" i="1"/>
  <c r="J29" i="1"/>
  <c r="J30" i="1"/>
  <c r="E35" i="1"/>
  <c r="J34" i="1"/>
  <c r="J31" i="1" l="1"/>
  <c r="J35" i="1" s="1"/>
</calcChain>
</file>

<file path=xl/sharedStrings.xml><?xml version="1.0" encoding="utf-8"?>
<sst xmlns="http://schemas.openxmlformats.org/spreadsheetml/2006/main" count="35" uniqueCount="35">
  <si>
    <t>Címek</t>
  </si>
  <si>
    <t>F.Tiszavirág Óvoda és Bölcsőde</t>
  </si>
  <si>
    <t>F.Művelődési Ház és Könyvtár</t>
  </si>
  <si>
    <t>F.Polgármesteri Hivatal</t>
  </si>
  <si>
    <t>F.Város Önkormányzata</t>
  </si>
  <si>
    <t>F.Mezőgazd.V.és F.I.</t>
  </si>
  <si>
    <t>F.Gyermekél.Konyha</t>
  </si>
  <si>
    <t>F.Orvosi Rendelő</t>
  </si>
  <si>
    <t>Összesen</t>
  </si>
  <si>
    <t>A.) Kötött maradvány összesen:</t>
  </si>
  <si>
    <t xml:space="preserve"> - ebből, maradványból képzett tartalék</t>
  </si>
  <si>
    <t>Összes maradvány</t>
  </si>
  <si>
    <t>B:) Elvont szabad maradvány (tartalékba helyezendő)</t>
  </si>
  <si>
    <t xml:space="preserve">Szabad </t>
  </si>
  <si>
    <t>Városüzemeltetés tem.szla</t>
  </si>
  <si>
    <t>Szilárd hulladék havária letét</t>
  </si>
  <si>
    <t>Személyi juttatások, Dologi kiadások maradványa</t>
  </si>
  <si>
    <t>2017. évi maradvány és annak felhasználása (adatok ezer Ft-ban)</t>
  </si>
  <si>
    <t>2018, évi állami előleg</t>
  </si>
  <si>
    <t xml:space="preserve">Annaházi Óvoda fejlesztési támogatás </t>
  </si>
  <si>
    <t>2017. évi normatíva visszafizetési kötelezettség</t>
  </si>
  <si>
    <t>Marx K. út építési hitel fizetési kötelezettség</t>
  </si>
  <si>
    <t>2017. évi kötelezettségvállalások</t>
  </si>
  <si>
    <t>Óvoda NOKS visszafizetési kötelezettség</t>
  </si>
  <si>
    <t>2018. évi normatíva visszafizetési kötelezettség</t>
  </si>
  <si>
    <t>TRV értékcsökkenés fejlesztésre elkülönítve</t>
  </si>
  <si>
    <t xml:space="preserve">Közművelődési érdekeltségnövelő támogatás </t>
  </si>
  <si>
    <t>Közfoglalkoztatás</t>
  </si>
  <si>
    <t>TOP Zöldváros felesztési támogatás</t>
  </si>
  <si>
    <t>TOP Belvíz</t>
  </si>
  <si>
    <t>TOP Közlekedésfejlesztés</t>
  </si>
  <si>
    <t>TOP Óvoda fejlesztés</t>
  </si>
  <si>
    <t>TOP Energetika</t>
  </si>
  <si>
    <t>Lakásépítési számla</t>
  </si>
  <si>
    <t>Fegyvernek Város Önkormányzat 2017. évi zárszámadásáról szóló  rendeletének        8. számú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</si>
</sst>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3" fontId="4" fillId="0" borderId="10" xfId="0" applyNumberFormat="1" applyFont="1" applyBorder="1" applyAlignment="1"/>
    <xf numFmtId="3" fontId="4" fillId="0" borderId="12" xfId="0" applyNumberFormat="1" applyFont="1" applyBorder="1" applyAlignment="1"/>
    <xf numFmtId="3" fontId="4" fillId="0" borderId="4" xfId="0" applyNumberFormat="1" applyFont="1" applyBorder="1"/>
    <xf numFmtId="3" fontId="7" fillId="0" borderId="7" xfId="0" applyNumberFormat="1" applyFont="1" applyBorder="1"/>
    <xf numFmtId="3" fontId="4" fillId="0" borderId="1" xfId="0" applyNumberFormat="1" applyFont="1" applyBorder="1" applyAlignment="1"/>
    <xf numFmtId="3" fontId="4" fillId="0" borderId="16" xfId="0" applyNumberFormat="1" applyFont="1" applyBorder="1" applyAlignment="1"/>
    <xf numFmtId="3" fontId="7" fillId="0" borderId="7" xfId="0" applyNumberFormat="1" applyFont="1" applyBorder="1" applyAlignment="1"/>
    <xf numFmtId="0" fontId="7" fillId="0" borderId="0" xfId="0" applyFont="1" applyAlignment="1">
      <alignment horizontal="center"/>
    </xf>
    <xf numFmtId="0" fontId="6" fillId="0" borderId="1" xfId="0" applyFont="1" applyBorder="1"/>
    <xf numFmtId="3" fontId="6" fillId="0" borderId="6" xfId="0" applyNumberFormat="1" applyFont="1" applyBorder="1" applyAlignment="1">
      <alignment wrapText="1"/>
    </xf>
    <xf numFmtId="0" fontId="6" fillId="0" borderId="16" xfId="0" applyFont="1" applyBorder="1" applyAlignment="1">
      <alignment wrapText="1"/>
    </xf>
    <xf numFmtId="3" fontId="4" fillId="0" borderId="4" xfId="0" applyNumberFormat="1" applyFont="1" applyFill="1" applyBorder="1" applyAlignment="1"/>
    <xf numFmtId="0" fontId="6" fillId="0" borderId="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vertical="center" wrapText="1"/>
    </xf>
    <xf numFmtId="3" fontId="6" fillId="0" borderId="13" xfId="0" applyNumberFormat="1" applyFont="1" applyBorder="1" applyAlignment="1">
      <alignment wrapText="1"/>
    </xf>
    <xf numFmtId="3" fontId="0" fillId="0" borderId="0" xfId="0" applyNumberFormat="1"/>
    <xf numFmtId="3" fontId="2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0" fontId="6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/>
    <xf numFmtId="0" fontId="5" fillId="0" borderId="7" xfId="0" applyFont="1" applyBorder="1" applyAlignment="1">
      <alignment vertical="center" wrapText="1"/>
    </xf>
    <xf numFmtId="3" fontId="5" fillId="0" borderId="8" xfId="0" applyNumberFormat="1" applyFont="1" applyBorder="1" applyAlignment="1">
      <alignment wrapText="1"/>
    </xf>
    <xf numFmtId="0" fontId="6" fillId="0" borderId="15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vertical="center" wrapText="1"/>
    </xf>
    <xf numFmtId="3" fontId="6" fillId="0" borderId="11" xfId="0" applyNumberFormat="1" applyFont="1" applyBorder="1" applyAlignment="1">
      <alignment wrapText="1"/>
    </xf>
    <xf numFmtId="0" fontId="4" fillId="0" borderId="2" xfId="0" applyFont="1" applyBorder="1"/>
    <xf numFmtId="0" fontId="5" fillId="0" borderId="4" xfId="0" applyFont="1" applyBorder="1" applyAlignment="1">
      <alignment vertical="center" wrapText="1"/>
    </xf>
    <xf numFmtId="3" fontId="6" fillId="0" borderId="5" xfId="0" applyNumberFormat="1" applyFont="1" applyFill="1" applyBorder="1" applyAlignment="1">
      <alignment wrapText="1"/>
    </xf>
    <xf numFmtId="0" fontId="4" fillId="0" borderId="3" xfId="0" applyFont="1" applyBorder="1"/>
    <xf numFmtId="0" fontId="5" fillId="0" borderId="7" xfId="0" applyFont="1" applyBorder="1"/>
    <xf numFmtId="3" fontId="7" fillId="0" borderId="8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1"/>
  <sheetViews>
    <sheetView tabSelected="1" view="pageBreakPreview" topLeftCell="A9" zoomScale="60" zoomScaleNormal="100" workbookViewId="0">
      <selection activeCell="T31" sqref="T31"/>
    </sheetView>
  </sheetViews>
  <sheetFormatPr defaultRowHeight="15" x14ac:dyDescent="0.25"/>
  <cols>
    <col min="1" max="1" width="8.28515625" customWidth="1"/>
    <col min="2" max="2" width="24.42578125" customWidth="1"/>
    <col min="3" max="3" width="10.7109375" style="3" customWidth="1"/>
    <col min="4" max="4" width="11" style="3" customWidth="1"/>
    <col min="5" max="5" width="10.42578125" style="3" customWidth="1"/>
    <col min="6" max="6" width="10.140625" style="2" customWidth="1"/>
    <col min="7" max="7" width="10.42578125" style="2" customWidth="1"/>
    <col min="8" max="8" width="11.42578125" style="3" customWidth="1"/>
    <col min="9" max="9" width="9.140625" style="3"/>
    <col min="10" max="10" width="9.140625" style="2"/>
    <col min="11" max="11" width="12.28515625" style="24" bestFit="1" customWidth="1"/>
  </cols>
  <sheetData>
    <row r="3" spans="1:1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1" x14ac:dyDescent="0.25">
      <c r="A4" s="8" t="s">
        <v>34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25">
      <c r="A5" s="5"/>
      <c r="B5" s="5"/>
      <c r="C5" s="5"/>
      <c r="D5" s="16"/>
      <c r="E5" s="16"/>
      <c r="F5" s="5"/>
      <c r="G5" s="5"/>
      <c r="H5" s="16"/>
      <c r="I5" s="16"/>
      <c r="J5" s="5"/>
    </row>
    <row r="6" spans="1:11" x14ac:dyDescent="0.25">
      <c r="A6" s="5"/>
      <c r="B6" s="5"/>
      <c r="C6" s="5"/>
      <c r="D6" s="16"/>
      <c r="E6" s="16"/>
      <c r="F6" s="5"/>
      <c r="G6" s="5"/>
      <c r="H6" s="16"/>
      <c r="I6" s="16"/>
      <c r="J6" s="5"/>
    </row>
    <row r="7" spans="1:11" x14ac:dyDescent="0.25">
      <c r="A7" s="5"/>
      <c r="B7" s="5"/>
      <c r="C7" s="5"/>
      <c r="D7" s="16"/>
      <c r="E7" s="16"/>
      <c r="F7" s="5"/>
      <c r="G7" s="5"/>
      <c r="H7" s="16"/>
      <c r="I7" s="16"/>
      <c r="J7" s="5"/>
    </row>
    <row r="9" spans="1:11" x14ac:dyDescent="0.25">
      <c r="A9" s="8" t="s">
        <v>17</v>
      </c>
      <c r="B9" s="8"/>
      <c r="C9" s="8"/>
      <c r="D9" s="8"/>
      <c r="E9" s="8"/>
      <c r="F9" s="8"/>
      <c r="G9" s="8"/>
      <c r="H9" s="8"/>
      <c r="I9" s="8"/>
      <c r="J9" s="8"/>
    </row>
    <row r="10" spans="1:11" ht="15.75" thickBot="1" x14ac:dyDescent="0.3"/>
    <row r="11" spans="1:11" s="1" customFormat="1" ht="45" customHeight="1" thickBot="1" x14ac:dyDescent="0.25">
      <c r="A11" s="28"/>
      <c r="B11" s="4" t="s">
        <v>0</v>
      </c>
      <c r="C11" s="4" t="s">
        <v>1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6" t="s">
        <v>8</v>
      </c>
      <c r="K11" s="25"/>
    </row>
    <row r="12" spans="1:11" ht="26.25" x14ac:dyDescent="0.25">
      <c r="A12" s="29"/>
      <c r="B12" s="7" t="s">
        <v>16</v>
      </c>
      <c r="C12" s="13">
        <v>560</v>
      </c>
      <c r="D12" s="13">
        <v>1313</v>
      </c>
      <c r="E12" s="13">
        <v>1178</v>
      </c>
      <c r="F12" s="13">
        <v>5368</v>
      </c>
      <c r="G12" s="13">
        <v>1933</v>
      </c>
      <c r="H12" s="13">
        <v>2241</v>
      </c>
      <c r="I12" s="13">
        <v>3545</v>
      </c>
      <c r="J12" s="18">
        <f>SUM(C12:I12)</f>
        <v>16138</v>
      </c>
    </row>
    <row r="13" spans="1:11" s="3" customFormat="1" x14ac:dyDescent="0.25">
      <c r="A13" s="29"/>
      <c r="B13" s="17" t="s">
        <v>18</v>
      </c>
      <c r="C13" s="13"/>
      <c r="D13" s="13"/>
      <c r="E13" s="13"/>
      <c r="F13" s="13">
        <v>21490</v>
      </c>
      <c r="G13" s="13"/>
      <c r="H13" s="13"/>
      <c r="I13" s="13"/>
      <c r="J13" s="18">
        <f t="shared" ref="J13:J30" si="0">SUM(C13:I13)</f>
        <v>21490</v>
      </c>
      <c r="K13" s="26"/>
    </row>
    <row r="14" spans="1:11" s="3" customFormat="1" ht="26.25" x14ac:dyDescent="0.25">
      <c r="A14" s="29"/>
      <c r="B14" s="7" t="s">
        <v>19</v>
      </c>
      <c r="C14" s="13"/>
      <c r="D14" s="13"/>
      <c r="E14" s="13"/>
      <c r="F14" s="13">
        <v>28500</v>
      </c>
      <c r="G14" s="13"/>
      <c r="H14" s="13"/>
      <c r="I14" s="13"/>
      <c r="J14" s="18">
        <f>SUM(C14:I14)</f>
        <v>28500</v>
      </c>
      <c r="K14" s="26"/>
    </row>
    <row r="15" spans="1:11" s="3" customFormat="1" ht="26.25" x14ac:dyDescent="0.25">
      <c r="A15" s="29"/>
      <c r="B15" s="7" t="s">
        <v>20</v>
      </c>
      <c r="C15" s="13"/>
      <c r="D15" s="13"/>
      <c r="E15" s="13"/>
      <c r="F15" s="13">
        <v>192</v>
      </c>
      <c r="G15" s="13"/>
      <c r="H15" s="13"/>
      <c r="I15" s="13"/>
      <c r="J15" s="18">
        <f t="shared" si="0"/>
        <v>192</v>
      </c>
      <c r="K15" s="26"/>
    </row>
    <row r="16" spans="1:11" s="3" customFormat="1" ht="26.25" x14ac:dyDescent="0.25">
      <c r="A16" s="29"/>
      <c r="B16" s="7" t="s">
        <v>21</v>
      </c>
      <c r="C16" s="13"/>
      <c r="D16" s="13"/>
      <c r="E16" s="13"/>
      <c r="F16" s="13">
        <v>600</v>
      </c>
      <c r="G16" s="13"/>
      <c r="H16" s="13"/>
      <c r="I16" s="13"/>
      <c r="J16" s="18">
        <f t="shared" si="0"/>
        <v>600</v>
      </c>
      <c r="K16" s="26"/>
    </row>
    <row r="17" spans="1:11" s="3" customFormat="1" ht="26.25" x14ac:dyDescent="0.25">
      <c r="A17" s="29"/>
      <c r="B17" s="7" t="s">
        <v>22</v>
      </c>
      <c r="C17" s="13"/>
      <c r="D17" s="13"/>
      <c r="E17" s="13"/>
      <c r="F17" s="13">
        <v>7906</v>
      </c>
      <c r="G17" s="13"/>
      <c r="H17" s="13"/>
      <c r="I17" s="13"/>
      <c r="J17" s="18">
        <f t="shared" si="0"/>
        <v>7906</v>
      </c>
      <c r="K17" s="26"/>
    </row>
    <row r="18" spans="1:11" s="3" customFormat="1" ht="26.25" x14ac:dyDescent="0.25">
      <c r="A18" s="29"/>
      <c r="B18" s="7" t="s">
        <v>23</v>
      </c>
      <c r="C18" s="13"/>
      <c r="D18" s="13"/>
      <c r="E18" s="13"/>
      <c r="F18" s="13">
        <v>2265</v>
      </c>
      <c r="G18" s="13"/>
      <c r="H18" s="13"/>
      <c r="I18" s="13"/>
      <c r="J18" s="18">
        <f t="shared" si="0"/>
        <v>2265</v>
      </c>
      <c r="K18" s="26"/>
    </row>
    <row r="19" spans="1:11" s="3" customFormat="1" ht="26.25" x14ac:dyDescent="0.25">
      <c r="A19" s="29"/>
      <c r="B19" s="7" t="s">
        <v>24</v>
      </c>
      <c r="C19" s="13"/>
      <c r="D19" s="13"/>
      <c r="E19" s="13"/>
      <c r="F19" s="13">
        <v>66</v>
      </c>
      <c r="G19" s="13"/>
      <c r="H19" s="13"/>
      <c r="I19" s="13"/>
      <c r="J19" s="18">
        <f t="shared" si="0"/>
        <v>66</v>
      </c>
      <c r="K19" s="26"/>
    </row>
    <row r="20" spans="1:11" s="3" customFormat="1" ht="26.25" x14ac:dyDescent="0.25">
      <c r="A20" s="29"/>
      <c r="B20" s="7" t="s">
        <v>25</v>
      </c>
      <c r="C20" s="13"/>
      <c r="D20" s="13"/>
      <c r="E20" s="13"/>
      <c r="F20" s="13">
        <v>23246</v>
      </c>
      <c r="G20" s="13"/>
      <c r="H20" s="13"/>
      <c r="I20" s="13"/>
      <c r="J20" s="18">
        <f t="shared" si="0"/>
        <v>23246</v>
      </c>
      <c r="K20" s="26"/>
    </row>
    <row r="21" spans="1:11" s="3" customFormat="1" ht="26.25" x14ac:dyDescent="0.25">
      <c r="A21" s="29"/>
      <c r="B21" s="19" t="s">
        <v>26</v>
      </c>
      <c r="C21" s="14"/>
      <c r="D21" s="14"/>
      <c r="E21" s="14"/>
      <c r="F21" s="14">
        <v>968</v>
      </c>
      <c r="G21" s="14"/>
      <c r="H21" s="14"/>
      <c r="I21" s="14"/>
      <c r="J21" s="18">
        <f t="shared" si="0"/>
        <v>968</v>
      </c>
      <c r="K21" s="26"/>
    </row>
    <row r="22" spans="1:11" s="3" customFormat="1" x14ac:dyDescent="0.25">
      <c r="A22" s="29"/>
      <c r="B22" s="19" t="s">
        <v>27</v>
      </c>
      <c r="C22" s="14"/>
      <c r="D22" s="14"/>
      <c r="E22" s="14"/>
      <c r="F22" s="14">
        <v>57970</v>
      </c>
      <c r="G22" s="14"/>
      <c r="H22" s="14"/>
      <c r="I22" s="14"/>
      <c r="J22" s="18">
        <f t="shared" si="0"/>
        <v>57970</v>
      </c>
      <c r="K22" s="26"/>
    </row>
    <row r="23" spans="1:11" s="3" customFormat="1" ht="26.25" x14ac:dyDescent="0.25">
      <c r="A23" s="29"/>
      <c r="B23" s="19" t="s">
        <v>28</v>
      </c>
      <c r="C23" s="14"/>
      <c r="D23" s="14"/>
      <c r="E23" s="14"/>
      <c r="F23" s="14">
        <v>93086</v>
      </c>
      <c r="G23" s="14"/>
      <c r="H23" s="14"/>
      <c r="I23" s="14"/>
      <c r="J23" s="18">
        <f t="shared" si="0"/>
        <v>93086</v>
      </c>
      <c r="K23" s="26"/>
    </row>
    <row r="24" spans="1:11" s="3" customFormat="1" x14ac:dyDescent="0.25">
      <c r="A24" s="29"/>
      <c r="B24" s="19" t="s">
        <v>29</v>
      </c>
      <c r="C24" s="14"/>
      <c r="D24" s="14"/>
      <c r="E24" s="14"/>
      <c r="F24" s="14">
        <v>214346</v>
      </c>
      <c r="G24" s="14"/>
      <c r="H24" s="14"/>
      <c r="I24" s="14"/>
      <c r="J24" s="18">
        <f t="shared" si="0"/>
        <v>214346</v>
      </c>
      <c r="K24" s="26"/>
    </row>
    <row r="25" spans="1:11" s="3" customFormat="1" x14ac:dyDescent="0.25">
      <c r="A25" s="29"/>
      <c r="B25" s="19" t="s">
        <v>30</v>
      </c>
      <c r="C25" s="14"/>
      <c r="D25" s="14"/>
      <c r="E25" s="14"/>
      <c r="F25" s="14">
        <v>166912</v>
      </c>
      <c r="G25" s="14"/>
      <c r="H25" s="14"/>
      <c r="I25" s="14"/>
      <c r="J25" s="18">
        <f t="shared" si="0"/>
        <v>166912</v>
      </c>
      <c r="K25" s="26"/>
    </row>
    <row r="26" spans="1:11" s="3" customFormat="1" x14ac:dyDescent="0.25">
      <c r="A26" s="29"/>
      <c r="B26" s="19" t="s">
        <v>31</v>
      </c>
      <c r="C26" s="14"/>
      <c r="D26" s="14"/>
      <c r="E26" s="14"/>
      <c r="F26" s="14">
        <v>258935</v>
      </c>
      <c r="G26" s="14"/>
      <c r="H26" s="14"/>
      <c r="I26" s="14"/>
      <c r="J26" s="18">
        <f t="shared" si="0"/>
        <v>258935</v>
      </c>
      <c r="K26" s="26"/>
    </row>
    <row r="27" spans="1:11" s="3" customFormat="1" x14ac:dyDescent="0.25">
      <c r="A27" s="29"/>
      <c r="B27" s="19" t="s">
        <v>32</v>
      </c>
      <c r="C27" s="14"/>
      <c r="D27" s="14"/>
      <c r="E27" s="14"/>
      <c r="F27" s="14">
        <v>164826</v>
      </c>
      <c r="G27" s="14"/>
      <c r="H27" s="14"/>
      <c r="I27" s="14"/>
      <c r="J27" s="18">
        <f t="shared" si="0"/>
        <v>164826</v>
      </c>
      <c r="K27" s="26"/>
    </row>
    <row r="28" spans="1:11" s="3" customFormat="1" x14ac:dyDescent="0.25">
      <c r="A28" s="29"/>
      <c r="B28" s="19" t="s">
        <v>33</v>
      </c>
      <c r="C28" s="14"/>
      <c r="D28" s="14"/>
      <c r="E28" s="14"/>
      <c r="F28" s="14">
        <v>339</v>
      </c>
      <c r="G28" s="14"/>
      <c r="H28" s="14"/>
      <c r="I28" s="14"/>
      <c r="J28" s="18">
        <f t="shared" si="0"/>
        <v>339</v>
      </c>
      <c r="K28" s="26"/>
    </row>
    <row r="29" spans="1:11" x14ac:dyDescent="0.25">
      <c r="A29" s="29"/>
      <c r="B29" s="30" t="s">
        <v>15</v>
      </c>
      <c r="C29" s="14"/>
      <c r="D29" s="14"/>
      <c r="E29" s="14"/>
      <c r="F29" s="14"/>
      <c r="G29" s="14">
        <v>160</v>
      </c>
      <c r="H29" s="14"/>
      <c r="I29" s="14"/>
      <c r="J29" s="18">
        <f t="shared" si="0"/>
        <v>160</v>
      </c>
    </row>
    <row r="30" spans="1:11" x14ac:dyDescent="0.25">
      <c r="A30" s="29"/>
      <c r="B30" s="30" t="s">
        <v>14</v>
      </c>
      <c r="C30" s="14"/>
      <c r="D30" s="14"/>
      <c r="E30" s="14"/>
      <c r="F30" s="14"/>
      <c r="G30" s="14">
        <v>500</v>
      </c>
      <c r="H30" s="14"/>
      <c r="I30" s="14"/>
      <c r="J30" s="18">
        <f t="shared" si="0"/>
        <v>500</v>
      </c>
    </row>
    <row r="31" spans="1:11" ht="25.5" customHeight="1" thickBot="1" x14ac:dyDescent="0.3">
      <c r="A31" s="29"/>
      <c r="B31" s="31" t="s">
        <v>9</v>
      </c>
      <c r="C31" s="15">
        <v>47</v>
      </c>
      <c r="D31" s="15">
        <v>607</v>
      </c>
      <c r="E31" s="15">
        <v>1178</v>
      </c>
      <c r="F31" s="15">
        <f>SUM(F12:F30)</f>
        <v>1047015</v>
      </c>
      <c r="G31" s="15">
        <v>1933</v>
      </c>
      <c r="H31" s="15">
        <f>SUM(H12:H30)</f>
        <v>2241</v>
      </c>
      <c r="I31" s="15">
        <f>SUM(I12:I30)</f>
        <v>3545</v>
      </c>
      <c r="J31" s="32">
        <f>SUM(C31:I31)</f>
        <v>1056566</v>
      </c>
      <c r="K31" s="24">
        <v>1056566453</v>
      </c>
    </row>
    <row r="32" spans="1:11" ht="25.5" customHeight="1" thickBot="1" x14ac:dyDescent="0.3">
      <c r="A32" s="33"/>
      <c r="B32" s="34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35">
        <v>0</v>
      </c>
    </row>
    <row r="33" spans="1:11" s="3" customFormat="1" ht="25.5" customHeight="1" thickBot="1" x14ac:dyDescent="0.3">
      <c r="A33" s="21"/>
      <c r="B33" s="22" t="s">
        <v>13</v>
      </c>
      <c r="C33" s="10">
        <v>513</v>
      </c>
      <c r="D33" s="10">
        <v>706</v>
      </c>
      <c r="E33" s="10">
        <v>0</v>
      </c>
      <c r="F33" s="10">
        <v>8744</v>
      </c>
      <c r="G33" s="10"/>
      <c r="H33" s="10">
        <v>0</v>
      </c>
      <c r="I33" s="10">
        <v>0</v>
      </c>
      <c r="J33" s="23">
        <f>SUM(C33:I33)</f>
        <v>9963</v>
      </c>
      <c r="K33" s="26">
        <v>9962725</v>
      </c>
    </row>
    <row r="34" spans="1:11" ht="41.25" customHeight="1" x14ac:dyDescent="0.25">
      <c r="A34" s="36"/>
      <c r="B34" s="37" t="s">
        <v>12</v>
      </c>
      <c r="C34" s="11">
        <v>513</v>
      </c>
      <c r="D34" s="11">
        <v>706</v>
      </c>
      <c r="E34" s="11">
        <v>0</v>
      </c>
      <c r="F34" s="20">
        <v>8744</v>
      </c>
      <c r="G34" s="20"/>
      <c r="H34" s="20">
        <v>0</v>
      </c>
      <c r="I34" s="20">
        <v>0</v>
      </c>
      <c r="J34" s="38">
        <f>SUM(C34:I34)</f>
        <v>9963</v>
      </c>
    </row>
    <row r="35" spans="1:11" ht="15.75" thickBot="1" x14ac:dyDescent="0.3">
      <c r="A35" s="39"/>
      <c r="B35" s="40" t="s">
        <v>11</v>
      </c>
      <c r="C35" s="12">
        <f>SUM(C31+C34)</f>
        <v>560</v>
      </c>
      <c r="D35" s="12">
        <f t="shared" ref="D35:I35" si="1">SUM(D31+D34)</f>
        <v>1313</v>
      </c>
      <c r="E35" s="12">
        <f t="shared" si="1"/>
        <v>1178</v>
      </c>
      <c r="F35" s="12">
        <f>SUM(F31+F34)</f>
        <v>1055759</v>
      </c>
      <c r="G35" s="12">
        <f t="shared" si="1"/>
        <v>1933</v>
      </c>
      <c r="H35" s="12">
        <f t="shared" si="1"/>
        <v>2241</v>
      </c>
      <c r="I35" s="12">
        <f t="shared" si="1"/>
        <v>3545</v>
      </c>
      <c r="J35" s="41">
        <f>SUM(J31+J34)</f>
        <v>1066529</v>
      </c>
    </row>
    <row r="36" spans="1:11" x14ac:dyDescent="0.25">
      <c r="B36" s="1"/>
    </row>
    <row r="37" spans="1:11" x14ac:dyDescent="0.25">
      <c r="B37" s="1"/>
    </row>
    <row r="38" spans="1:11" x14ac:dyDescent="0.25">
      <c r="B38" s="1"/>
      <c r="F38" s="27">
        <v>1047015</v>
      </c>
    </row>
    <row r="39" spans="1:11" x14ac:dyDescent="0.25">
      <c r="B39" s="1"/>
      <c r="F39" s="27">
        <v>8744</v>
      </c>
      <c r="G39" s="3"/>
      <c r="J39" s="3"/>
    </row>
    <row r="40" spans="1:11" x14ac:dyDescent="0.25">
      <c r="B40" s="1"/>
      <c r="F40" s="27">
        <f>SUM(F38:F39)</f>
        <v>1055759</v>
      </c>
    </row>
    <row r="41" spans="1:11" x14ac:dyDescent="0.25">
      <c r="B41" s="1"/>
    </row>
  </sheetData>
  <mergeCells count="4">
    <mergeCell ref="A12:A32"/>
    <mergeCell ref="A3:J3"/>
    <mergeCell ref="A9:J9"/>
    <mergeCell ref="A4:J4"/>
  </mergeCells>
  <pageMargins left="0.70866141732283472" right="0.70866141732283472" top="0.35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2017-04-18T09:10:48Z</cp:lastPrinted>
  <dcterms:created xsi:type="dcterms:W3CDTF">2015-04-17T06:59:42Z</dcterms:created>
  <dcterms:modified xsi:type="dcterms:W3CDTF">2018-04-17T09:48:05Z</dcterms:modified>
</cp:coreProperties>
</file>