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1. sz. mell EOI" sheetId="1" r:id="rId1"/>
  </sheets>
  <definedNames>
    <definedName name="_xlnm.Print_Titles" localSheetId="0">'9.3.1. sz. mell EOI'!$1:$6</definedName>
  </definedNames>
  <calcPr calcId="145621"/>
</workbook>
</file>

<file path=xl/calcChain.xml><?xml version="1.0" encoding="utf-8"?>
<calcChain xmlns="http://schemas.openxmlformats.org/spreadsheetml/2006/main">
  <c r="C52" i="1" l="1"/>
  <c r="C49" i="1"/>
  <c r="C48" i="1"/>
  <c r="C47" i="1"/>
  <c r="C46" i="1"/>
  <c r="C58" i="1" s="1"/>
  <c r="C41" i="1"/>
  <c r="C38" i="1" s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<sst xmlns="http://schemas.openxmlformats.org/spreadsheetml/2006/main" count="113" uniqueCount="99">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</sst>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2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2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2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2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2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2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2" applyFont="1" applyFill="1" applyBorder="1" applyAlignment="1" applyProtection="1">
      <alignment horizontal="left" vertical="center" wrapText="1" indent="1"/>
    </xf>
    <xf numFmtId="0" fontId="15" fillId="0" borderId="26" xfId="2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165" fontId="26" fillId="0" borderId="27" xfId="1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</cellXfs>
  <cellStyles count="2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C61"/>
  <sheetViews>
    <sheetView tabSelected="1" view="pageLayout" zoomScaleNormal="100" workbookViewId="0">
      <selection activeCell="D3" sqref="D3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7361159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862330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1528829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169000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1000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699075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>
        <v>699075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34">
        <v>699075</v>
      </c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8060234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329242725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1054835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328107890+80000</f>
        <v>328187890</v>
      </c>
    </row>
    <row r="42" spans="1:3" s="37" customFormat="1" ht="15" customHeight="1" thickBot="1" x14ac:dyDescent="0.25">
      <c r="A42" s="53" t="s">
        <v>81</v>
      </c>
      <c r="B42" s="56" t="s">
        <v>82</v>
      </c>
      <c r="C42" s="54">
        <f>+C37+C38</f>
        <v>337302959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83</v>
      </c>
      <c r="C45" s="65"/>
    </row>
    <row r="46" spans="1:3" ht="12" customHeight="1" thickBot="1" x14ac:dyDescent="0.25">
      <c r="A46" s="42" t="s">
        <v>14</v>
      </c>
      <c r="B46" s="43" t="s">
        <v>84</v>
      </c>
      <c r="C46" s="67">
        <f>SUM(C47:C51)</f>
        <v>334420018</v>
      </c>
    </row>
    <row r="47" spans="1:3" ht="12" customHeight="1" x14ac:dyDescent="0.2">
      <c r="A47" s="32" t="s">
        <v>16</v>
      </c>
      <c r="B47" s="39" t="s">
        <v>85</v>
      </c>
      <c r="C47" s="47">
        <f>208655734+585000</f>
        <v>209240734</v>
      </c>
    </row>
    <row r="48" spans="1:3" ht="12" customHeight="1" x14ac:dyDescent="0.2">
      <c r="A48" s="32" t="s">
        <v>18</v>
      </c>
      <c r="B48" s="33" t="s">
        <v>86</v>
      </c>
      <c r="C48" s="34">
        <f>44850807+114075</f>
        <v>44964882</v>
      </c>
    </row>
    <row r="49" spans="1:3" ht="12" customHeight="1" x14ac:dyDescent="0.2">
      <c r="A49" s="32" t="s">
        <v>20</v>
      </c>
      <c r="B49" s="33" t="s">
        <v>87</v>
      </c>
      <c r="C49" s="68">
        <f>80125553+8849+80000</f>
        <v>80214402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6" customFormat="1" ht="12" customHeight="1" thickBot="1" x14ac:dyDescent="0.25">
      <c r="A52" s="42" t="s">
        <v>38</v>
      </c>
      <c r="B52" s="43" t="s">
        <v>90</v>
      </c>
      <c r="C52" s="27">
        <f>SUM(C53:C55)</f>
        <v>2891790</v>
      </c>
    </row>
    <row r="53" spans="1:3" ht="12" customHeight="1" x14ac:dyDescent="0.2">
      <c r="A53" s="32" t="s">
        <v>40</v>
      </c>
      <c r="B53" s="39" t="s">
        <v>91</v>
      </c>
      <c r="C53" s="47">
        <v>1926590</v>
      </c>
    </row>
    <row r="54" spans="1:3" ht="12" customHeight="1" x14ac:dyDescent="0.2">
      <c r="A54" s="32" t="s">
        <v>42</v>
      </c>
      <c r="B54" s="33" t="s">
        <v>92</v>
      </c>
      <c r="C54" s="34">
        <v>965200</v>
      </c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9" t="s">
        <v>96</v>
      </c>
      <c r="C58" s="70">
        <f>+C46+C52+C57</f>
        <v>337311808</v>
      </c>
    </row>
    <row r="59" spans="1:3" ht="14.25" customHeight="1" thickBot="1" x14ac:dyDescent="0.25">
      <c r="C59" s="72"/>
    </row>
    <row r="60" spans="1:3" x14ac:dyDescent="0.2">
      <c r="A60" s="73" t="s">
        <v>97</v>
      </c>
      <c r="B60" s="74"/>
      <c r="C60" s="75">
        <v>55</v>
      </c>
    </row>
    <row r="61" spans="1:3" ht="15.6" customHeight="1" thickBot="1" x14ac:dyDescent="0.25">
      <c r="A61" s="76" t="s">
        <v>98</v>
      </c>
      <c r="B61" s="77"/>
      <c r="C61" s="78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2019-04-30T10:18:58Z</dcterms:created>
  <dcterms:modified xsi:type="dcterms:W3CDTF">2019-04-30T10:18:59Z</dcterms:modified>
</cp:coreProperties>
</file>