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<sst xmlns="http://schemas.openxmlformats.org/spreadsheetml/2006/main" count="123" uniqueCount="123">
  <si>
    <t>Sor-szám</t>
  </si>
  <si>
    <t>Megnevezés</t>
  </si>
  <si>
    <t>BEVÉTELEK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</si>
  <si>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</si>
  <si>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</si>
  <si>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</si>
  <si>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</si>
  <si>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</si>
  <si>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</si>
  <si>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</si>
  <si>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</si>
  <si>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</si>
  <si>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Gépjárműadó</t>
  </si>
  <si>
    <t>21.</t>
  </si>
  <si>
    <t>22.</t>
  </si>
  <si>
    <t>24.</t>
  </si>
  <si>
    <t>25.</t>
  </si>
  <si>
    <t>26.</t>
  </si>
  <si>
    <t>20.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</si>
  <si>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</si>
  <si>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</si>
  <si>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</si>
  <si>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</si>
  <si>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</si>
  <si>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</si>
  <si>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</si>
  <si>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</si>
  <si>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</si>
  <si>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I. MŰKÖDÉSI BEVÉTELEK</t>
  </si>
  <si>
    <t>Egyéb sajátos bevétel</t>
  </si>
  <si>
    <t>Bérleti és lízingdíj bevétel</t>
  </si>
  <si>
    <t>Intézményi ellátási díjak</t>
  </si>
  <si>
    <t>Egyéb saját működési bevételek összesen:</t>
  </si>
  <si>
    <t>Működési célú kamatbevételek Áh-n kívülről</t>
  </si>
  <si>
    <t>Felhalmozási célú kamatbevételek Áh-kívülről</t>
  </si>
  <si>
    <t>Hozam-és kamatbevételek összesen:</t>
  </si>
  <si>
    <t>Telekadó</t>
  </si>
  <si>
    <t>Vállalkozók kommunális adója</t>
  </si>
  <si>
    <t>Magánszemélyek kommunális adója</t>
  </si>
  <si>
    <t>Idegenforgalmi adó tartózkodás után</t>
  </si>
  <si>
    <t>Helyi adók összesen:</t>
  </si>
  <si>
    <t>Termőföld bérbeadásból származó jöv.adó</t>
  </si>
  <si>
    <t>Bírságok, pótlékok és egyéb sajátos bevételek:</t>
  </si>
  <si>
    <t>II. TÁMOGATÁSOK</t>
  </si>
  <si>
    <t>27.</t>
  </si>
  <si>
    <t>29.</t>
  </si>
  <si>
    <t>III. FELHALMOZÁSI ÉS TŐKE JELLEGŰ BEVÉTELEK</t>
  </si>
  <si>
    <t>31.</t>
  </si>
  <si>
    <t>32.</t>
  </si>
  <si>
    <t>IV. TÁMOGATÁSÉRTÉKŰ BEVÉTELEK</t>
  </si>
  <si>
    <t>Központi költségvetési szervtől</t>
  </si>
  <si>
    <t>Elkülönített állami pénzalaptól</t>
  </si>
  <si>
    <t>Többcélú kistérségi társulástól</t>
  </si>
  <si>
    <t>Támogatásértékű működési bevételek:</t>
  </si>
  <si>
    <t>33.</t>
  </si>
  <si>
    <t>35.</t>
  </si>
  <si>
    <t>36.</t>
  </si>
  <si>
    <t>Támogatásértékű felhalmozási bevételek:</t>
  </si>
  <si>
    <t>37.</t>
  </si>
  <si>
    <t>38.</t>
  </si>
  <si>
    <t>V. VÉGLEGESEN ÁTVETT PÉNZESZKÖZÖK</t>
  </si>
  <si>
    <t>Működési célú pénze.átvétel vállalkozásoktól</t>
  </si>
  <si>
    <t>Működési célú pénze.átvétel Áh-n kívülről</t>
  </si>
  <si>
    <t>Működési célú pénzeszköz átvételek:</t>
  </si>
  <si>
    <t>39.</t>
  </si>
  <si>
    <t>41.</t>
  </si>
  <si>
    <t>VI. TÁMOGATÁSI KÖLCSÖN VISSZATÉRÜLÉSE</t>
  </si>
  <si>
    <t>Támogatási kölcsön visszatérülése Áh-n kívülről</t>
  </si>
  <si>
    <t>KÖLTSÉGVETÉSI BEVÉTELEK ÖSSZESEN: (I+II+III+IV+V+VI)</t>
  </si>
  <si>
    <t>VIII. HITELEK</t>
  </si>
  <si>
    <t>BEVÉTELEK MINDÖSSZESEN: (I+…+VIII)</t>
  </si>
  <si>
    <t>42.</t>
  </si>
  <si>
    <t>43.</t>
  </si>
  <si>
    <t>44.</t>
  </si>
  <si>
    <t>45.</t>
  </si>
  <si>
    <t>Iparűzési adó</t>
  </si>
  <si>
    <t>Pótlékok bevétele</t>
  </si>
  <si>
    <t>46.</t>
  </si>
  <si>
    <t>Helyszíni-és szabálysértési bírság</t>
  </si>
  <si>
    <t>30.</t>
  </si>
  <si>
    <t>34.</t>
  </si>
  <si>
    <t>Települési önkormányzatok működésének támogatása</t>
  </si>
  <si>
    <t>Hozzájárulás a pénzbeli szociális ellátásokhoz</t>
  </si>
  <si>
    <t>Könyvtári, közművelődési feladatok támogatása</t>
  </si>
  <si>
    <t>Központosított működési célú előirányzat</t>
  </si>
  <si>
    <t>Egyéb működési célú központi támogatás</t>
  </si>
  <si>
    <t>Intézményi működési bevételek összesen: (6+9)</t>
  </si>
  <si>
    <t>Önkorm.sajátos felhalmozási és tőke bevételei:</t>
  </si>
  <si>
    <t>10.</t>
  </si>
  <si>
    <t>23.</t>
  </si>
  <si>
    <t>Közhatalmi bevételek összesen:(15+18+21)</t>
  </si>
  <si>
    <t>Áru-és készletértékesítés</t>
  </si>
  <si>
    <t>%</t>
  </si>
  <si>
    <t>Önkormányzat műk.célú költségvetési támogatása:</t>
  </si>
  <si>
    <t>Szerzeketátalakítási tartalékból támogatás</t>
  </si>
  <si>
    <t>Egyéb önk.vagyon bérbeadásból származó bevétel</t>
  </si>
  <si>
    <t>Előző évek pénzm. működési célú igénybevétele</t>
  </si>
  <si>
    <t>Előző évek pénzm. felhalmozási célú igénybevétele</t>
  </si>
  <si>
    <t>Függő, átfutó, kiegyenlítő bevételek</t>
  </si>
  <si>
    <t>TÁRGYÉVI BEVÉTELEK:</t>
  </si>
  <si>
    <t>Előző évi ktgv.kieg,visszatérülések</t>
  </si>
  <si>
    <t>VII. FINANSZÍROZÁSI BEVÉTELEK</t>
  </si>
  <si>
    <t>47.</t>
  </si>
  <si>
    <t>48.</t>
  </si>
  <si>
    <t>49.</t>
  </si>
  <si>
    <t>Átengedett közhatalmi bevételek:</t>
  </si>
  <si>
    <t>2014.évi terv</t>
  </si>
  <si>
    <t>Tám.ért.felh. bevétel</t>
  </si>
  <si>
    <t>ebből: Szociális étkezési támogatás</t>
  </si>
  <si>
    <t xml:space="preserve">           Falugondnoki szolgáltatás támogatás</t>
  </si>
  <si>
    <t>Egyéb önkorm.vagyon üzem.,kon.-ból sz.bev.</t>
  </si>
  <si>
    <t>1-12.hó tény</t>
  </si>
  <si>
    <t>2015.évi terv.</t>
  </si>
  <si>
    <t>Egyéb közhatalmi bevételek</t>
  </si>
  <si>
    <t>Kötbér, egyéb kártérítés, költség visszatér.bevétele</t>
  </si>
  <si>
    <t>Tárgyi eszköz értékesítés:</t>
  </si>
  <si>
    <t>Hitel felvétele</t>
  </si>
  <si>
    <t xml:space="preserve">          Jövedelempótló támogatás</t>
  </si>
  <si>
    <t>Egyes szociális és gyermekjóléti felad.támog.</t>
  </si>
  <si>
    <t xml:space="preserve">           Kistelepülések szociális feladatainak támog.</t>
  </si>
  <si>
    <t>28.</t>
  </si>
  <si>
    <t>Működőkép. megőrzését szolg. kiegészítő támog.</t>
  </si>
  <si>
    <t>40.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</si>
</sst>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</numFmts>
  <fonts count="24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60" applyNumberFormat="1" applyFont="1" applyBorder="1" applyAlignment="1">
      <alignment horizontal="center" vertical="center" wrapText="1"/>
    </xf>
    <xf numFmtId="164" fontId="0" fillId="0" borderId="10" xfId="6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60" applyNumberFormat="1" applyFont="1" applyBorder="1" applyAlignment="1">
      <alignment horizontal="center" vertical="center" wrapText="1"/>
    </xf>
    <xf numFmtId="164" fontId="2" fillId="0" borderId="10" xfId="6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3" fontId="23" fillId="0" borderId="15" xfId="60" applyNumberFormat="1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center" vertical="center" wrapText="1"/>
    </xf>
    <xf numFmtId="164" fontId="22" fillId="0" borderId="10" xfId="60" applyNumberFormat="1" applyFont="1" applyBorder="1" applyAlignment="1">
      <alignment horizontal="center" vertical="center" wrapText="1"/>
    </xf>
    <xf numFmtId="3" fontId="23" fillId="0" borderId="16" xfId="60" applyNumberFormat="1" applyFont="1" applyBorder="1" applyAlignment="1">
      <alignment horizontal="center" vertical="center" wrapText="1"/>
    </xf>
    <xf numFmtId="3" fontId="23" fillId="0" borderId="0" xfId="60" applyNumberFormat="1" applyFont="1" applyBorder="1" applyAlignment="1">
      <alignment horizontal="center" vertical="center" wrapText="1"/>
    </xf>
    <xf numFmtId="3" fontId="23" fillId="0" borderId="10" xfId="6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4"/>
  <sheetViews>
    <sheetView tabSelected="1" zoomScalePageLayoutView="0" workbookViewId="0" topLeftCell="A31">
      <selection activeCell="B7" sqref="B7"/>
    </sheetView>
  </sheetViews>
  <sheetFormatPr defaultColWidth="9.140625" defaultRowHeight="12.75"/>
  <cols>
    <col min="1" max="1" width="5.7109375" style="1" customWidth="1"/>
    <col min="2" max="2" width="45.7109375" style="1" customWidth="1"/>
    <col min="3" max="6" width="8.7109375" style="1" customWidth="1"/>
    <col min="7" max="16384" width="9.140625" style="1" customWidth="1"/>
  </cols>
  <sheetData>
    <row r="2" spans="1:6" ht="25.5">
      <c r="A2" s="10" t="s">
        <v>0</v>
      </c>
      <c r="B2" s="6" t="s">
        <v>1</v>
      </c>
      <c r="C2" s="6" t="s">
        <v>106</v>
      </c>
      <c r="D2" s="6" t="s">
        <v>111</v>
      </c>
      <c r="E2" s="11" t="s">
        <v>92</v>
      </c>
      <c r="F2" s="6" t="s">
        <v>112</v>
      </c>
    </row>
    <row r="3" spans="1:6" s="4" customFormat="1" ht="12.75">
      <c r="A3" s="5"/>
      <c r="B3" s="12" t="s">
        <v>2</v>
      </c>
      <c r="C3" s="13"/>
      <c r="D3" s="14"/>
      <c r="E3" s="15"/>
      <c r="F3" s="13"/>
    </row>
    <row r="4" spans="1:6" ht="14.25">
      <c r="A4" s="49" t="s">
        <v>28</v>
      </c>
      <c r="B4" s="50"/>
      <c r="C4" s="13"/>
      <c r="D4" s="14"/>
      <c r="E4" s="15"/>
      <c r="F4" s="13"/>
    </row>
    <row r="5" spans="1:6" ht="14.25">
      <c r="A5" s="7" t="s">
        <v>3</v>
      </c>
      <c r="B5" s="16" t="s">
        <v>91</v>
      </c>
      <c r="C5" s="17">
        <v>400</v>
      </c>
      <c r="D5" s="14">
        <v>1402</v>
      </c>
      <c r="E5" s="18">
        <v>3.505</v>
      </c>
      <c r="F5" s="17">
        <v>800</v>
      </c>
    </row>
    <row r="6" spans="1:6" ht="14.25">
      <c r="A6" s="7" t="s">
        <v>4</v>
      </c>
      <c r="B6" s="16" t="s">
        <v>29</v>
      </c>
      <c r="C6" s="17">
        <v>95</v>
      </c>
      <c r="D6" s="51">
        <v>1759</v>
      </c>
      <c r="E6" s="18">
        <v>18.51578947368421</v>
      </c>
      <c r="F6" s="17">
        <v>1415</v>
      </c>
    </row>
    <row r="7" spans="1:6" ht="14.25">
      <c r="A7" s="7" t="s">
        <v>5</v>
      </c>
      <c r="B7" s="16" t="s">
        <v>30</v>
      </c>
      <c r="C7" s="17">
        <v>1581</v>
      </c>
      <c r="D7" s="52"/>
      <c r="E7" s="18"/>
      <c r="F7" s="17">
        <v>145</v>
      </c>
    </row>
    <row r="8" spans="1:6" ht="14.25">
      <c r="A8" s="7" t="s">
        <v>6</v>
      </c>
      <c r="B8" s="16" t="s">
        <v>31</v>
      </c>
      <c r="C8" s="17">
        <v>1238</v>
      </c>
      <c r="D8" s="14">
        <v>731</v>
      </c>
      <c r="E8" s="18">
        <v>0.5904684975767367</v>
      </c>
      <c r="F8" s="17">
        <v>1080</v>
      </c>
    </row>
    <row r="9" spans="1:6" ht="14.25">
      <c r="A9" s="7" t="s">
        <v>7</v>
      </c>
      <c r="B9" s="16" t="s">
        <v>114</v>
      </c>
      <c r="C9" s="17">
        <v>0</v>
      </c>
      <c r="D9" s="14">
        <v>51</v>
      </c>
      <c r="E9" s="18"/>
      <c r="F9" s="17">
        <v>20</v>
      </c>
    </row>
    <row r="10" spans="1:6" ht="14.25">
      <c r="A10" s="8" t="s">
        <v>8</v>
      </c>
      <c r="B10" s="21" t="s">
        <v>32</v>
      </c>
      <c r="C10" s="22">
        <v>3314</v>
      </c>
      <c r="D10" s="22">
        <v>3943</v>
      </c>
      <c r="E10" s="23">
        <v>1.1898008449004225</v>
      </c>
      <c r="F10" s="22">
        <f>SUM(F5:F9)</f>
        <v>3460</v>
      </c>
    </row>
    <row r="11" spans="1:6" ht="14.25">
      <c r="A11" s="7" t="s">
        <v>9</v>
      </c>
      <c r="B11" s="16" t="s">
        <v>33</v>
      </c>
      <c r="C11" s="17">
        <v>0</v>
      </c>
      <c r="D11" s="14">
        <v>5</v>
      </c>
      <c r="E11" s="18"/>
      <c r="F11" s="17">
        <v>15</v>
      </c>
    </row>
    <row r="12" spans="1:6" ht="14.25">
      <c r="A12" s="7" t="s">
        <v>10</v>
      </c>
      <c r="B12" s="16" t="s">
        <v>34</v>
      </c>
      <c r="C12" s="17">
        <v>0</v>
      </c>
      <c r="D12" s="14">
        <v>0</v>
      </c>
      <c r="E12" s="18"/>
      <c r="F12" s="17">
        <v>0</v>
      </c>
    </row>
    <row r="13" spans="1:6" ht="14.25">
      <c r="A13" s="8" t="s">
        <v>11</v>
      </c>
      <c r="B13" s="21" t="s">
        <v>35</v>
      </c>
      <c r="C13" s="22">
        <v>0</v>
      </c>
      <c r="D13" s="22">
        <v>5</v>
      </c>
      <c r="E13" s="18"/>
      <c r="F13" s="22">
        <v>15</v>
      </c>
    </row>
    <row r="14" spans="1:6" ht="14.25">
      <c r="A14" s="49" t="s">
        <v>86</v>
      </c>
      <c r="B14" s="50"/>
      <c r="C14" s="22">
        <v>3314</v>
      </c>
      <c r="D14" s="22">
        <v>3948</v>
      </c>
      <c r="E14" s="23">
        <v>1.1913095956547979</v>
      </c>
      <c r="F14" s="22">
        <f>F10+F13</f>
        <v>3475</v>
      </c>
    </row>
    <row r="15" spans="1:6" ht="14.25">
      <c r="A15" s="7" t="s">
        <v>88</v>
      </c>
      <c r="B15" s="16" t="s">
        <v>36</v>
      </c>
      <c r="C15" s="17">
        <v>0</v>
      </c>
      <c r="D15" s="14">
        <v>0</v>
      </c>
      <c r="E15" s="18"/>
      <c r="F15" s="17">
        <v>0</v>
      </c>
    </row>
    <row r="16" spans="1:6" ht="14.25">
      <c r="A16" s="7" t="s">
        <v>19</v>
      </c>
      <c r="B16" s="16" t="s">
        <v>37</v>
      </c>
      <c r="C16" s="17">
        <v>0</v>
      </c>
      <c r="D16" s="14">
        <v>0</v>
      </c>
      <c r="E16" s="18"/>
      <c r="F16" s="17">
        <v>0</v>
      </c>
    </row>
    <row r="17" spans="1:6" ht="14.25">
      <c r="A17" s="7" t="s">
        <v>20</v>
      </c>
      <c r="B17" s="16" t="s">
        <v>38</v>
      </c>
      <c r="C17" s="17">
        <v>800</v>
      </c>
      <c r="D17" s="14">
        <v>1595</v>
      </c>
      <c r="E17" s="18">
        <v>1.99375</v>
      </c>
      <c r="F17" s="17">
        <v>1000</v>
      </c>
    </row>
    <row r="18" spans="1:6" ht="14.25">
      <c r="A18" s="7" t="s">
        <v>21</v>
      </c>
      <c r="B18" s="16" t="s">
        <v>39</v>
      </c>
      <c r="C18" s="17">
        <v>100</v>
      </c>
      <c r="D18" s="14">
        <v>0</v>
      </c>
      <c r="E18" s="18"/>
      <c r="F18" s="17">
        <v>100</v>
      </c>
    </row>
    <row r="19" spans="1:6" ht="14.25">
      <c r="A19" s="7" t="s">
        <v>22</v>
      </c>
      <c r="B19" s="16" t="s">
        <v>75</v>
      </c>
      <c r="C19" s="17">
        <v>700</v>
      </c>
      <c r="D19" s="14">
        <v>854</v>
      </c>
      <c r="E19" s="18">
        <v>1.22</v>
      </c>
      <c r="F19" s="17">
        <v>700</v>
      </c>
    </row>
    <row r="20" spans="1:6" ht="14.25">
      <c r="A20" s="8" t="s">
        <v>23</v>
      </c>
      <c r="B20" s="21" t="s">
        <v>40</v>
      </c>
      <c r="C20" s="24">
        <v>1600</v>
      </c>
      <c r="D20" s="24">
        <v>2449</v>
      </c>
      <c r="E20" s="23">
        <v>1.530625</v>
      </c>
      <c r="F20" s="24">
        <f>SUM(F15:F19)</f>
        <v>1800</v>
      </c>
    </row>
    <row r="21" spans="1:6" ht="14.25">
      <c r="A21" s="7" t="s">
        <v>24</v>
      </c>
      <c r="B21" s="16" t="s">
        <v>41</v>
      </c>
      <c r="C21" s="14">
        <v>0</v>
      </c>
      <c r="D21" s="14">
        <v>0</v>
      </c>
      <c r="E21" s="18"/>
      <c r="F21" s="14">
        <v>0</v>
      </c>
    </row>
    <row r="22" spans="1:6" ht="14.25">
      <c r="A22" s="7" t="s">
        <v>25</v>
      </c>
      <c r="B22" s="16" t="s">
        <v>12</v>
      </c>
      <c r="C22" s="14">
        <v>850</v>
      </c>
      <c r="D22" s="14">
        <v>250</v>
      </c>
      <c r="E22" s="18">
        <v>0.29411764705882354</v>
      </c>
      <c r="F22" s="14">
        <v>850</v>
      </c>
    </row>
    <row r="23" spans="1:6" ht="14.25">
      <c r="A23" s="8" t="s">
        <v>26</v>
      </c>
      <c r="B23" s="21" t="s">
        <v>105</v>
      </c>
      <c r="C23" s="25">
        <v>850</v>
      </c>
      <c r="D23" s="25">
        <v>250</v>
      </c>
      <c r="E23" s="23">
        <v>0.29411764705882354</v>
      </c>
      <c r="F23" s="25">
        <f>SUM(F21:F22)</f>
        <v>850</v>
      </c>
    </row>
    <row r="24" spans="1:6" ht="14.25">
      <c r="A24" s="7" t="s">
        <v>27</v>
      </c>
      <c r="B24" s="16" t="s">
        <v>76</v>
      </c>
      <c r="C24" s="14">
        <v>50</v>
      </c>
      <c r="D24" s="14">
        <v>141</v>
      </c>
      <c r="E24" s="18">
        <v>2.82</v>
      </c>
      <c r="F24" s="14">
        <v>50</v>
      </c>
    </row>
    <row r="25" spans="1:6" ht="14.25">
      <c r="A25" s="7" t="s">
        <v>18</v>
      </c>
      <c r="B25" s="16" t="s">
        <v>78</v>
      </c>
      <c r="C25" s="14">
        <v>120</v>
      </c>
      <c r="D25" s="14">
        <v>1</v>
      </c>
      <c r="E25" s="18">
        <v>0.008333333333333333</v>
      </c>
      <c r="F25" s="14">
        <v>60</v>
      </c>
    </row>
    <row r="26" spans="1:6" ht="14.25">
      <c r="A26" s="7" t="s">
        <v>13</v>
      </c>
      <c r="B26" s="16" t="s">
        <v>113</v>
      </c>
      <c r="C26" s="14">
        <v>0</v>
      </c>
      <c r="D26" s="14">
        <v>8</v>
      </c>
      <c r="E26" s="18"/>
      <c r="F26" s="14">
        <v>0</v>
      </c>
    </row>
    <row r="27" spans="1:6" ht="14.25">
      <c r="A27" s="8" t="s">
        <v>14</v>
      </c>
      <c r="B27" s="21" t="s">
        <v>42</v>
      </c>
      <c r="C27" s="25">
        <v>170</v>
      </c>
      <c r="D27" s="25">
        <v>150</v>
      </c>
      <c r="E27" s="23">
        <v>0.8823529411764706</v>
      </c>
      <c r="F27" s="25">
        <f>SUM(F24:F26)</f>
        <v>110</v>
      </c>
    </row>
    <row r="28" spans="1:6" ht="14.25">
      <c r="A28" s="49" t="s">
        <v>90</v>
      </c>
      <c r="B28" s="50"/>
      <c r="C28" s="25">
        <v>2620</v>
      </c>
      <c r="D28" s="24">
        <v>2849</v>
      </c>
      <c r="E28" s="23">
        <v>1.0874045801526717</v>
      </c>
      <c r="F28" s="24">
        <f>F20+F23+F27</f>
        <v>2760</v>
      </c>
    </row>
    <row r="29" spans="1:6" ht="14.25">
      <c r="A29" s="49" t="s">
        <v>43</v>
      </c>
      <c r="B29" s="50"/>
      <c r="C29" s="17"/>
      <c r="D29" s="14"/>
      <c r="E29" s="18"/>
      <c r="F29" s="17"/>
    </row>
    <row r="30" spans="1:6" ht="25.5">
      <c r="A30" s="7" t="s">
        <v>89</v>
      </c>
      <c r="B30" s="16" t="s">
        <v>81</v>
      </c>
      <c r="C30" s="17">
        <v>9914</v>
      </c>
      <c r="D30" s="14">
        <v>13747</v>
      </c>
      <c r="E30" s="18">
        <v>1.386624974783135</v>
      </c>
      <c r="F30" s="17">
        <v>11725</v>
      </c>
    </row>
    <row r="31" spans="1:6" ht="14.25">
      <c r="A31" s="7" t="s">
        <v>15</v>
      </c>
      <c r="B31" s="16" t="s">
        <v>82</v>
      </c>
      <c r="C31" s="17">
        <v>3833</v>
      </c>
      <c r="D31" s="51">
        <v>10925</v>
      </c>
      <c r="E31" s="18">
        <v>2.8502478476389252</v>
      </c>
      <c r="F31" s="17">
        <v>4133</v>
      </c>
    </row>
    <row r="32" spans="1:6" ht="14.25">
      <c r="A32" s="7" t="s">
        <v>16</v>
      </c>
      <c r="B32" s="26" t="s">
        <v>118</v>
      </c>
      <c r="C32" s="17">
        <v>3709</v>
      </c>
      <c r="D32" s="52"/>
      <c r="E32" s="18">
        <v>0</v>
      </c>
      <c r="F32" s="17">
        <f>SUM(F33:F36)</f>
        <v>2943</v>
      </c>
    </row>
    <row r="33" spans="1:6" ht="14.25">
      <c r="A33" s="27"/>
      <c r="B33" s="28" t="s">
        <v>108</v>
      </c>
      <c r="C33" s="29">
        <v>609</v>
      </c>
      <c r="D33" s="30">
        <v>498</v>
      </c>
      <c r="E33" s="31">
        <v>0.8177339901477833</v>
      </c>
      <c r="F33" s="29">
        <v>443</v>
      </c>
    </row>
    <row r="34" spans="1:6" ht="14.25">
      <c r="A34" s="27"/>
      <c r="B34" s="28" t="s">
        <v>109</v>
      </c>
      <c r="C34" s="29">
        <v>2500</v>
      </c>
      <c r="D34" s="30">
        <v>2500</v>
      </c>
      <c r="E34" s="31">
        <v>1</v>
      </c>
      <c r="F34" s="29">
        <v>2500</v>
      </c>
    </row>
    <row r="35" spans="1:6" ht="14.25">
      <c r="A35" s="27"/>
      <c r="B35" s="28" t="s">
        <v>119</v>
      </c>
      <c r="C35" s="29">
        <v>600</v>
      </c>
      <c r="D35" s="30">
        <v>600</v>
      </c>
      <c r="E35" s="31">
        <v>1</v>
      </c>
      <c r="F35" s="32">
        <v>0</v>
      </c>
    </row>
    <row r="36" spans="1:6" ht="14.25">
      <c r="A36" s="27"/>
      <c r="B36" s="28" t="s">
        <v>117</v>
      </c>
      <c r="C36" s="33">
        <v>0</v>
      </c>
      <c r="D36" s="30">
        <v>7327</v>
      </c>
      <c r="E36" s="31"/>
      <c r="F36" s="34">
        <v>0</v>
      </c>
    </row>
    <row r="37" spans="1:6" ht="14.25">
      <c r="A37" s="7" t="s">
        <v>17</v>
      </c>
      <c r="B37" s="26" t="s">
        <v>83</v>
      </c>
      <c r="C37" s="17">
        <v>412</v>
      </c>
      <c r="D37" s="19">
        <v>412</v>
      </c>
      <c r="E37" s="18">
        <v>1</v>
      </c>
      <c r="F37" s="17">
        <v>1200</v>
      </c>
    </row>
    <row r="38" spans="1:6" ht="14.25">
      <c r="A38" s="7" t="s">
        <v>44</v>
      </c>
      <c r="B38" s="26" t="s">
        <v>84</v>
      </c>
      <c r="C38" s="17">
        <v>140</v>
      </c>
      <c r="D38" s="19">
        <v>159</v>
      </c>
      <c r="E38" s="18">
        <v>1.1357142857142857</v>
      </c>
      <c r="F38" s="17">
        <v>0</v>
      </c>
    </row>
    <row r="39" spans="1:6" ht="14.25">
      <c r="A39" s="7" t="s">
        <v>120</v>
      </c>
      <c r="B39" s="26" t="s">
        <v>121</v>
      </c>
      <c r="C39" s="17">
        <v>2312</v>
      </c>
      <c r="D39" s="19">
        <v>1319</v>
      </c>
      <c r="E39" s="18">
        <v>0.5705017301038062</v>
      </c>
      <c r="F39" s="17">
        <v>2447</v>
      </c>
    </row>
    <row r="40" spans="1:6" ht="14.25">
      <c r="A40" s="7" t="s">
        <v>45</v>
      </c>
      <c r="B40" s="26" t="s">
        <v>94</v>
      </c>
      <c r="C40" s="17">
        <v>0</v>
      </c>
      <c r="D40" s="19">
        <v>0</v>
      </c>
      <c r="E40" s="18"/>
      <c r="F40" s="17">
        <v>0</v>
      </c>
    </row>
    <row r="41" spans="1:6" ht="14.25">
      <c r="A41" s="7" t="s">
        <v>79</v>
      </c>
      <c r="B41" s="26" t="s">
        <v>85</v>
      </c>
      <c r="C41" s="17">
        <v>0</v>
      </c>
      <c r="D41" s="19">
        <v>0</v>
      </c>
      <c r="E41" s="18"/>
      <c r="F41" s="17">
        <v>0</v>
      </c>
    </row>
    <row r="42" spans="1:6" ht="25.5">
      <c r="A42" s="8" t="s">
        <v>47</v>
      </c>
      <c r="B42" s="21" t="s">
        <v>93</v>
      </c>
      <c r="C42" s="22">
        <v>20320</v>
      </c>
      <c r="D42" s="22">
        <v>26562</v>
      </c>
      <c r="E42" s="23">
        <v>1.3071850393700788</v>
      </c>
      <c r="F42" s="22">
        <f>F30+F31+F32+F37+F38+F39+F40+F41</f>
        <v>22448</v>
      </c>
    </row>
    <row r="43" spans="1:6" ht="14.25">
      <c r="A43" s="7" t="s">
        <v>48</v>
      </c>
      <c r="B43" s="16" t="s">
        <v>100</v>
      </c>
      <c r="C43" s="17">
        <v>0</v>
      </c>
      <c r="D43" s="14">
        <v>0</v>
      </c>
      <c r="E43" s="18"/>
      <c r="F43" s="17">
        <v>0</v>
      </c>
    </row>
    <row r="44" spans="1:6" ht="14.25">
      <c r="A44" s="49" t="s">
        <v>46</v>
      </c>
      <c r="B44" s="50"/>
      <c r="C44" s="17"/>
      <c r="D44" s="35"/>
      <c r="E44" s="18"/>
      <c r="F44" s="17"/>
    </row>
    <row r="45" spans="2:6" ht="14.25">
      <c r="B45" s="36" t="s">
        <v>115</v>
      </c>
      <c r="C45" s="22">
        <v>0</v>
      </c>
      <c r="D45" s="35">
        <v>3200</v>
      </c>
      <c r="E45" s="18"/>
      <c r="F45" s="22">
        <v>0</v>
      </c>
    </row>
    <row r="46" spans="1:6" s="4" customFormat="1" ht="12.75">
      <c r="A46" s="7" t="s">
        <v>54</v>
      </c>
      <c r="B46" s="37" t="s">
        <v>95</v>
      </c>
      <c r="C46" s="17">
        <v>0</v>
      </c>
      <c r="D46" s="20">
        <v>0</v>
      </c>
      <c r="E46" s="18"/>
      <c r="F46" s="17">
        <v>0</v>
      </c>
    </row>
    <row r="47" spans="1:6" ht="14.25">
      <c r="A47" s="7" t="s">
        <v>80</v>
      </c>
      <c r="B47" s="37" t="s">
        <v>110</v>
      </c>
      <c r="C47" s="17">
        <v>600</v>
      </c>
      <c r="D47" s="20">
        <v>752</v>
      </c>
      <c r="E47" s="18">
        <v>1.2533333333333334</v>
      </c>
      <c r="F47" s="17">
        <v>600</v>
      </c>
    </row>
    <row r="48" spans="1:6" ht="14.25">
      <c r="A48" s="8" t="s">
        <v>55</v>
      </c>
      <c r="B48" s="21" t="s">
        <v>87</v>
      </c>
      <c r="C48" s="22">
        <v>600</v>
      </c>
      <c r="D48" s="22">
        <v>752</v>
      </c>
      <c r="E48" s="23">
        <v>1.2533333333333334</v>
      </c>
      <c r="F48" s="22">
        <v>600</v>
      </c>
    </row>
    <row r="49" spans="1:6" ht="15">
      <c r="A49" s="9"/>
      <c r="B49" s="38"/>
      <c r="C49" s="39"/>
      <c r="D49" s="40"/>
      <c r="E49" s="41"/>
      <c r="F49" s="39"/>
    </row>
    <row r="50" spans="1:6" ht="15">
      <c r="A50" s="9"/>
      <c r="B50" s="38"/>
      <c r="C50" s="39"/>
      <c r="D50" s="40"/>
      <c r="E50" s="41"/>
      <c r="F50" s="39"/>
    </row>
    <row r="51" spans="1:6" ht="15">
      <c r="A51" s="9"/>
      <c r="B51" s="38"/>
      <c r="C51" s="39"/>
      <c r="D51" s="40"/>
      <c r="E51" s="41"/>
      <c r="F51" s="39"/>
    </row>
    <row r="52" spans="1:6" ht="14.25">
      <c r="A52" s="3"/>
      <c r="B52" s="38"/>
      <c r="C52" s="39"/>
      <c r="D52" s="40"/>
      <c r="E52" s="41"/>
      <c r="F52" s="39"/>
    </row>
    <row r="53" spans="1:6" ht="14.25">
      <c r="A53" s="49" t="s">
        <v>49</v>
      </c>
      <c r="B53" s="50"/>
      <c r="C53" s="24"/>
      <c r="D53" s="25"/>
      <c r="E53" s="42"/>
      <c r="F53" s="24"/>
    </row>
    <row r="54" spans="1:6" ht="14.25">
      <c r="A54" s="7" t="s">
        <v>56</v>
      </c>
      <c r="B54" s="16" t="s">
        <v>50</v>
      </c>
      <c r="C54" s="17">
        <v>11674</v>
      </c>
      <c r="D54" s="14">
        <v>0</v>
      </c>
      <c r="E54" s="18"/>
      <c r="F54" s="17">
        <v>1995</v>
      </c>
    </row>
    <row r="55" spans="1:6" ht="14.25">
      <c r="A55" s="7" t="s">
        <v>58</v>
      </c>
      <c r="B55" s="16" t="s">
        <v>51</v>
      </c>
      <c r="C55" s="17">
        <v>12517</v>
      </c>
      <c r="D55" s="14">
        <v>9554</v>
      </c>
      <c r="E55" s="18">
        <v>0.7632819365662699</v>
      </c>
      <c r="F55" s="17">
        <v>12677</v>
      </c>
    </row>
    <row r="56" spans="1:6" ht="14.25">
      <c r="A56" s="7" t="s">
        <v>59</v>
      </c>
      <c r="B56" s="16" t="s">
        <v>52</v>
      </c>
      <c r="C56" s="17">
        <v>0</v>
      </c>
      <c r="D56" s="14">
        <v>0</v>
      </c>
      <c r="E56" s="18"/>
      <c r="F56" s="17">
        <v>0</v>
      </c>
    </row>
    <row r="57" spans="1:6" ht="14.25">
      <c r="A57" s="8" t="s">
        <v>64</v>
      </c>
      <c r="B57" s="21" t="s">
        <v>53</v>
      </c>
      <c r="C57" s="22">
        <v>24191</v>
      </c>
      <c r="D57" s="22">
        <v>9554</v>
      </c>
      <c r="E57" s="23">
        <v>0.3949402670414617</v>
      </c>
      <c r="F57" s="22">
        <f>SUM(F54:F56)</f>
        <v>14672</v>
      </c>
    </row>
    <row r="58" spans="1:6" ht="14.25">
      <c r="A58" s="7" t="s">
        <v>122</v>
      </c>
      <c r="B58" s="16" t="s">
        <v>107</v>
      </c>
      <c r="C58" s="17">
        <v>8965</v>
      </c>
      <c r="D58" s="14"/>
      <c r="E58" s="18"/>
      <c r="F58" s="17">
        <v>11095</v>
      </c>
    </row>
    <row r="59" spans="1:6" ht="14.25">
      <c r="A59" s="8" t="s">
        <v>65</v>
      </c>
      <c r="B59" s="21" t="s">
        <v>57</v>
      </c>
      <c r="C59" s="22">
        <v>8965</v>
      </c>
      <c r="D59" s="22">
        <v>0</v>
      </c>
      <c r="E59" s="18"/>
      <c r="F59" s="22">
        <f>F58</f>
        <v>11095</v>
      </c>
    </row>
    <row r="60" spans="1:6" ht="14.25">
      <c r="A60" s="49" t="s">
        <v>60</v>
      </c>
      <c r="B60" s="50"/>
      <c r="C60" s="17"/>
      <c r="D60" s="25"/>
      <c r="E60" s="18"/>
      <c r="F60" s="17"/>
    </row>
    <row r="61" spans="1:6" ht="14.25">
      <c r="A61" s="7" t="s">
        <v>71</v>
      </c>
      <c r="B61" s="16" t="s">
        <v>61</v>
      </c>
      <c r="C61" s="17">
        <v>300</v>
      </c>
      <c r="D61" s="14">
        <v>0</v>
      </c>
      <c r="E61" s="18"/>
      <c r="F61" s="17">
        <v>300</v>
      </c>
    </row>
    <row r="62" spans="1:6" ht="14.25">
      <c r="A62" s="7" t="s">
        <v>72</v>
      </c>
      <c r="B62" s="16" t="s">
        <v>62</v>
      </c>
      <c r="C62" s="17">
        <v>0</v>
      </c>
      <c r="D62" s="14">
        <v>50</v>
      </c>
      <c r="E62" s="18"/>
      <c r="F62" s="17">
        <v>0</v>
      </c>
    </row>
    <row r="63" spans="1:6" ht="14.25">
      <c r="A63" s="8" t="s">
        <v>73</v>
      </c>
      <c r="B63" s="21" t="s">
        <v>63</v>
      </c>
      <c r="C63" s="22">
        <v>300</v>
      </c>
      <c r="D63" s="22">
        <v>50</v>
      </c>
      <c r="E63" s="18">
        <v>0.16666666666666666</v>
      </c>
      <c r="F63" s="22">
        <f>SUM(F61:F62)</f>
        <v>300</v>
      </c>
    </row>
    <row r="64" spans="1:6" ht="14.25">
      <c r="A64" s="49" t="s">
        <v>66</v>
      </c>
      <c r="B64" s="50"/>
      <c r="C64" s="17"/>
      <c r="D64" s="25"/>
      <c r="E64" s="18"/>
      <c r="F64" s="17"/>
    </row>
    <row r="65" spans="1:6" ht="14.25">
      <c r="A65" s="7" t="s">
        <v>74</v>
      </c>
      <c r="B65" s="43" t="s">
        <v>67</v>
      </c>
      <c r="C65" s="17">
        <v>150</v>
      </c>
      <c r="D65" s="14">
        <v>98</v>
      </c>
      <c r="E65" s="18">
        <v>0.6533333333333333</v>
      </c>
      <c r="F65" s="17">
        <v>150</v>
      </c>
    </row>
    <row r="66" spans="1:6" ht="14.25">
      <c r="A66" s="49" t="s">
        <v>68</v>
      </c>
      <c r="B66" s="50"/>
      <c r="C66" s="24">
        <v>60460</v>
      </c>
      <c r="D66" s="24">
        <v>43813</v>
      </c>
      <c r="E66" s="23">
        <v>0.7246609328481641</v>
      </c>
      <c r="F66" s="24">
        <f>F14+F28+F42+F45+F48+F57+F59+F63+F65</f>
        <v>55500</v>
      </c>
    </row>
    <row r="67" spans="1:6" ht="14.25">
      <c r="A67" s="49" t="s">
        <v>101</v>
      </c>
      <c r="B67" s="50"/>
      <c r="C67" s="17"/>
      <c r="D67" s="25"/>
      <c r="E67" s="18"/>
      <c r="F67" s="17"/>
    </row>
    <row r="68" spans="1:6" ht="14.25">
      <c r="A68" s="7" t="s">
        <v>77</v>
      </c>
      <c r="B68" s="16" t="s">
        <v>96</v>
      </c>
      <c r="C68" s="17">
        <v>0</v>
      </c>
      <c r="D68" s="14">
        <v>0</v>
      </c>
      <c r="E68" s="18"/>
      <c r="F68" s="17">
        <v>0</v>
      </c>
    </row>
    <row r="69" spans="1:6" ht="14.25">
      <c r="A69" s="7" t="s">
        <v>102</v>
      </c>
      <c r="B69" s="16" t="s">
        <v>97</v>
      </c>
      <c r="C69" s="17">
        <v>0</v>
      </c>
      <c r="D69" s="14">
        <v>0</v>
      </c>
      <c r="E69" s="18"/>
      <c r="F69" s="17">
        <v>0</v>
      </c>
    </row>
    <row r="70" spans="1:6" ht="14.25">
      <c r="A70" s="49" t="s">
        <v>69</v>
      </c>
      <c r="B70" s="50"/>
      <c r="C70" s="17"/>
      <c r="D70" s="25"/>
      <c r="E70" s="18"/>
      <c r="F70" s="17"/>
    </row>
    <row r="71" spans="1:6" ht="14.25">
      <c r="A71" s="7" t="s">
        <v>103</v>
      </c>
      <c r="B71" s="16" t="s">
        <v>116</v>
      </c>
      <c r="C71" s="17">
        <v>0</v>
      </c>
      <c r="D71" s="14">
        <v>10000</v>
      </c>
      <c r="E71" s="18"/>
      <c r="F71" s="17">
        <v>0</v>
      </c>
    </row>
    <row r="72" spans="1:6" ht="14.25">
      <c r="A72" s="45" t="s">
        <v>70</v>
      </c>
      <c r="B72" s="46"/>
      <c r="C72" s="44">
        <v>60460</v>
      </c>
      <c r="D72" s="44">
        <v>57013</v>
      </c>
      <c r="E72" s="11">
        <v>0.9429870989083692</v>
      </c>
      <c r="F72" s="44">
        <f>SUM(F66:F71)</f>
        <v>55500</v>
      </c>
    </row>
    <row r="73" spans="1:6" ht="14.25">
      <c r="A73" s="2" t="s">
        <v>104</v>
      </c>
      <c r="B73" s="16" t="s">
        <v>98</v>
      </c>
      <c r="C73" s="13">
        <v>0</v>
      </c>
      <c r="D73" s="14">
        <v>0</v>
      </c>
      <c r="E73" s="15"/>
      <c r="F73" s="13">
        <v>0</v>
      </c>
    </row>
    <row r="74" spans="1:6" ht="15">
      <c r="A74" s="47" t="s">
        <v>99</v>
      </c>
      <c r="B74" s="48"/>
      <c r="C74" s="44">
        <v>60460</v>
      </c>
      <c r="D74" s="44">
        <v>57013</v>
      </c>
      <c r="E74" s="11">
        <v>0.9429870989083692</v>
      </c>
      <c r="F74" s="44">
        <f>F72+F73</f>
        <v>55500</v>
      </c>
    </row>
  </sheetData>
  <sheetProtection/>
  <mergeCells count="15">
    <mergeCell ref="D6:D7"/>
    <mergeCell ref="A4:B4"/>
    <mergeCell ref="A29:B29"/>
    <mergeCell ref="A44:B44"/>
    <mergeCell ref="A14:B14"/>
    <mergeCell ref="A28:B28"/>
    <mergeCell ref="A72:B72"/>
    <mergeCell ref="A74:B74"/>
    <mergeCell ref="A66:B66"/>
    <mergeCell ref="D31:D32"/>
    <mergeCell ref="A53:B53"/>
    <mergeCell ref="A60:B60"/>
    <mergeCell ref="A64:B64"/>
    <mergeCell ref="A67:B67"/>
    <mergeCell ref="A70:B70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&amp;C1. melléklet
az 1/2015. (II.11.) önkormányzati rendelethez
az önkormányzat 2015.évi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Mesztegnyő</dc:creator>
  <cp:keywords/>
  <dc:description/>
  <cp:lastModifiedBy>Pénzügyi Iroda</cp:lastModifiedBy>
  <cp:lastPrinted>2015-02-27T12:56:26Z</cp:lastPrinted>
  <dcterms:created xsi:type="dcterms:W3CDTF">2003-02-07T07:47:03Z</dcterms:created>
  <dcterms:modified xsi:type="dcterms:W3CDTF">2015-02-27T12:56:35Z</dcterms:modified>
  <cp:category/>
  <cp:version/>
  <cp:contentType/>
  <cp:contentStatus/>
</cp:coreProperties>
</file>