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 tabRatio="601"/>
  </bookViews>
  <sheets>
    <sheet name="Tartalomjegyzék" sheetId="16" r:id="rId1"/>
    <sheet name="1.sz. Önkormányzat" sheetId="4" r:id="rId2"/>
    <sheet name="2. sz. Óvoda" sheetId="5" r:id="rId3"/>
  </sheets>
  <definedNames>
    <definedName name="_xlnm.Print_Titles" localSheetId="1">'1.sz. Önkormányzat'!$1:$2</definedName>
    <definedName name="_xlnm.Print_Area" localSheetId="1">'1.sz. Önkormányzat'!$A$1:$AA$62</definedName>
  </definedNames>
  <calcPr calcId="124519"/>
</workbook>
</file>

<file path=xl/calcChain.xml><?xml version="1.0" encoding="utf-8"?>
<calcChain xmlns="http://schemas.openxmlformats.org/spreadsheetml/2006/main">
  <c r="J31" i="4"/>
  <c r="L29"/>
  <c r="L30"/>
  <c r="G6" i="5" l="1"/>
  <c r="E31" i="4" l="1"/>
  <c r="F31"/>
  <c r="G31"/>
  <c r="H31"/>
  <c r="P31"/>
  <c r="Q31"/>
  <c r="Z31"/>
  <c r="Y31"/>
  <c r="X31"/>
  <c r="W7"/>
  <c r="W8"/>
  <c r="W9"/>
  <c r="W30"/>
  <c r="W6"/>
  <c r="V30"/>
  <c r="V8"/>
  <c r="V9"/>
  <c r="V7"/>
  <c r="V6"/>
  <c r="S31"/>
  <c r="R31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3"/>
  <c r="L23"/>
  <c r="K24"/>
  <c r="L24"/>
  <c r="K25"/>
  <c r="L25"/>
  <c r="K26"/>
  <c r="L26"/>
  <c r="K27"/>
  <c r="L27"/>
  <c r="K28"/>
  <c r="L28"/>
  <c r="L6"/>
  <c r="K6"/>
  <c r="L31" l="1"/>
  <c r="K31"/>
  <c r="V26" l="1"/>
  <c r="W26"/>
  <c r="V15"/>
  <c r="W15"/>
  <c r="V16"/>
  <c r="W16"/>
  <c r="V11"/>
  <c r="W11"/>
  <c r="V14"/>
  <c r="W14"/>
  <c r="L11" i="5"/>
  <c r="F11"/>
  <c r="E11"/>
  <c r="D11"/>
  <c r="C11"/>
  <c r="O11"/>
  <c r="V12" i="4" l="1"/>
  <c r="W12"/>
  <c r="V13"/>
  <c r="W13"/>
  <c r="V17"/>
  <c r="W17"/>
  <c r="V18"/>
  <c r="W18"/>
  <c r="V19"/>
  <c r="W19"/>
  <c r="V20"/>
  <c r="W20"/>
  <c r="V23"/>
  <c r="W23"/>
  <c r="V24"/>
  <c r="W24"/>
  <c r="V25"/>
  <c r="W25"/>
  <c r="V27"/>
  <c r="W27"/>
  <c r="V28"/>
  <c r="W28"/>
  <c r="N11" i="5" l="1"/>
  <c r="M11"/>
  <c r="H11"/>
  <c r="G11"/>
  <c r="V10" i="4"/>
  <c r="T31"/>
  <c r="V31" s="1"/>
  <c r="W10"/>
  <c r="U31"/>
  <c r="W31" s="1"/>
  <c r="U5"/>
  <c r="T5" l="1"/>
</calcChain>
</file>

<file path=xl/sharedStrings.xml><?xml version="1.0" encoding="utf-8"?>
<sst xmlns="http://schemas.openxmlformats.org/spreadsheetml/2006/main" count="210" uniqueCount="90">
  <si>
    <t>ezer forint</t>
  </si>
  <si>
    <t>Kiadás</t>
  </si>
  <si>
    <t>Bevétel</t>
  </si>
  <si>
    <t>Létszám</t>
  </si>
  <si>
    <t>teljes
munkaidős</t>
  </si>
  <si>
    <t>rész-
munkaidős</t>
  </si>
  <si>
    <t>közfoglalkoztatott</t>
  </si>
  <si>
    <t>Önkormányzat</t>
  </si>
  <si>
    <t>Pályázatok</t>
  </si>
  <si>
    <t>Összesen</t>
  </si>
  <si>
    <t>Feladat</t>
  </si>
  <si>
    <t>Intézmény megnevezése/Kormányzati funkció</t>
  </si>
  <si>
    <t>091110-Óvodai nevelés, ellátás szakmai feladatai</t>
  </si>
  <si>
    <t>091140-Óvodai nevelés, ellátás működési feladatai</t>
  </si>
  <si>
    <t>091120-Sajátos nevelési igényű gyermekek szakmai feladatai</t>
  </si>
  <si>
    <t>091110-Óvodai pályázat</t>
  </si>
  <si>
    <t>K</t>
  </si>
  <si>
    <t>Ö</t>
  </si>
  <si>
    <t>1. számú melléklet</t>
  </si>
  <si>
    <t xml:space="preserve">Tartalomjegyzék </t>
  </si>
  <si>
    <t>2. számú melléklet</t>
  </si>
  <si>
    <t>Eredeti ei.
  Személyi+járulék</t>
  </si>
  <si>
    <t>Módosított ei. 
Személyi+járulék</t>
  </si>
  <si>
    <t>Eredeti ei. 
Dologi</t>
  </si>
  <si>
    <t>Módosított ei. 
 Dologi</t>
  </si>
  <si>
    <t>Eredeti ei. 
Felhalmozási</t>
  </si>
  <si>
    <t>Módosított ei. 
Felhalmozási</t>
  </si>
  <si>
    <t xml:space="preserve"> Eredeti ei. Összesen Kiadás</t>
  </si>
  <si>
    <t>Módosított ei. Összesen kiadás</t>
  </si>
  <si>
    <t>Eredeti ei. Intézményi bevétel / Egyéb támogatás</t>
  </si>
  <si>
    <t>Módosított ei. Intézményi bevétel / Egyéb támogatás</t>
  </si>
  <si>
    <t xml:space="preserve"> Eredeti ei. Normatíva
Bevétel</t>
  </si>
  <si>
    <t>Módosított ei. Normatíva bevétel</t>
  </si>
  <si>
    <t>Eredeti ei. 
Önk. Kiegészítés</t>
  </si>
  <si>
    <t>Módosított ei. 
Önk. Kiegészítés</t>
  </si>
  <si>
    <t>Eredeti ei. Összesen Bevétel</t>
  </si>
  <si>
    <t>Módosított ei. Összesen Bevétel</t>
  </si>
  <si>
    <t>018030-Támogatási célú finanszírozási műv.</t>
  </si>
  <si>
    <t>074031</t>
  </si>
  <si>
    <t>Család és nővédelmi gondozás</t>
  </si>
  <si>
    <t>Aktív korúak ellátása</t>
  </si>
  <si>
    <t>Lakásfenntartási támogatás</t>
  </si>
  <si>
    <t>Rendszeres gyermekvédelmi</t>
  </si>
  <si>
    <t>Óvodáztatési támogatás</t>
  </si>
  <si>
    <t>Önkormányzati segély</t>
  </si>
  <si>
    <t>Egyéb Önkorm.eseti ellátás</t>
  </si>
  <si>
    <t>Közgyógy</t>
  </si>
  <si>
    <t>Köztemetés</t>
  </si>
  <si>
    <t>013390</t>
  </si>
  <si>
    <t>064010</t>
  </si>
  <si>
    <t>Közvilágítás</t>
  </si>
  <si>
    <t>066020</t>
  </si>
  <si>
    <t>Város és községgazdálkodás</t>
  </si>
  <si>
    <t>041232</t>
  </si>
  <si>
    <t>Foglalk.hely.támogatás,közfog</t>
  </si>
  <si>
    <t>082044</t>
  </si>
  <si>
    <t>Könyvtári szolg,</t>
  </si>
  <si>
    <t>082091</t>
  </si>
  <si>
    <t>Közművelődési tevék.</t>
  </si>
  <si>
    <t>013320</t>
  </si>
  <si>
    <t>Köztemető fenntartás</t>
  </si>
  <si>
    <t>Tiszainokai Tiszavirág óvoda</t>
  </si>
  <si>
    <t>011130</t>
  </si>
  <si>
    <t>Önk.és társ.Igazg.Tevék.</t>
  </si>
  <si>
    <t>018010</t>
  </si>
  <si>
    <t>Önk és társulások elszám</t>
  </si>
  <si>
    <t>018030</t>
  </si>
  <si>
    <t>045230</t>
  </si>
  <si>
    <t>Komp és révközlekedés</t>
  </si>
  <si>
    <t>Egyéb kiegészítő szolg. (Inoka 2000 Kft.)</t>
  </si>
  <si>
    <t>M.n.s.egyéb szem .szolg. (Konyha)</t>
  </si>
  <si>
    <t>Eredeti ei. 
  Személyi+járulék</t>
  </si>
  <si>
    <t xml:space="preserve">Aktív korúak ellátása </t>
  </si>
  <si>
    <t>Köztemető fenntartás (Sírhelymegváltás)</t>
  </si>
  <si>
    <t xml:space="preserve">Önk és társulások elszám </t>
  </si>
  <si>
    <t xml:space="preserve">Önk.elszám. a kv-i szerveikkel </t>
  </si>
  <si>
    <t>Egyéb kiegészítő szolg. (Inoka 200 Kft.)</t>
  </si>
  <si>
    <t>Tiszainoka Község Önkormányzata kormányzati funkciók szerinti összesítése</t>
  </si>
  <si>
    <t>Tiszavirág óvoda kormányzati funkciók szerinti összesítő</t>
  </si>
  <si>
    <t xml:space="preserve">1. számú melléklet </t>
  </si>
  <si>
    <t>Önkormányzati segély (átmeneti, temetési)</t>
  </si>
  <si>
    <t>Közút</t>
  </si>
  <si>
    <t>Zöldterület kezelés</t>
  </si>
  <si>
    <t>Tiszainoka, 2015. április 30.</t>
  </si>
  <si>
    <t>Felhasznált pénzmaradvány</t>
  </si>
  <si>
    <t>2014. évi költségvetési módosítás összesítése kormányzati funkciónkénti bontásban</t>
  </si>
  <si>
    <t>2014. évi költségvetési módostás összesítése kormányzati funkciónkénti bontásban</t>
  </si>
  <si>
    <t xml:space="preserve">2014. évi költségvetési módosítás  összesítése kormányzati funkció szerinti bontásban </t>
  </si>
  <si>
    <t xml:space="preserve">2014. évi költségvetési módosítás összesítése kormányzati funkciónkénti bontásban </t>
  </si>
  <si>
    <t>Tájékoztató a 2014. évi költségvetés módosításáról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</si>
</sst>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4" fillId="0" borderId="4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4" xfId="0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0" xfId="0" applyFont="1"/>
    <xf numFmtId="164" fontId="3" fillId="2" borderId="0" xfId="1" applyNumberFormat="1" applyFont="1" applyFill="1" applyBorder="1" applyAlignment="1">
      <alignment vertical="center"/>
    </xf>
    <xf numFmtId="164" fontId="4" fillId="0" borderId="4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164" fontId="3" fillId="0" borderId="4" xfId="1" applyNumberFormat="1" applyFont="1" applyBorder="1" applyAlignment="1">
      <alignment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left" vertical="center"/>
    </xf>
    <xf numFmtId="164" fontId="3" fillId="0" borderId="4" xfId="1" applyNumberFormat="1" applyFont="1" applyFill="1" applyBorder="1" applyAlignment="1">
      <alignment vertical="center" wrapText="1"/>
    </xf>
    <xf numFmtId="164" fontId="4" fillId="0" borderId="4" xfId="1" applyNumberFormat="1" applyFont="1" applyFill="1" applyBorder="1" applyAlignment="1">
      <alignment horizontal="right" vertical="center"/>
    </xf>
    <xf numFmtId="10" fontId="4" fillId="0" borderId="0" xfId="1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1" applyNumberFormat="1" applyFont="1" applyBorder="1" applyAlignment="1"/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wrapText="1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3" borderId="4" xfId="1" applyNumberFormat="1" applyFont="1" applyFill="1" applyBorder="1" applyAlignment="1">
      <alignment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left" vertical="center"/>
    </xf>
    <xf numFmtId="164" fontId="3" fillId="3" borderId="4" xfId="1" applyNumberFormat="1" applyFont="1" applyFill="1" applyBorder="1" applyAlignment="1">
      <alignment horizontal="center" vertical="center"/>
    </xf>
    <xf numFmtId="164" fontId="3" fillId="3" borderId="4" xfId="1" applyNumberFormat="1" applyFont="1" applyFill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5" fillId="0" borderId="4" xfId="1" applyNumberFormat="1" applyFont="1" applyBorder="1" applyAlignment="1">
      <alignment horizontal="left"/>
    </xf>
    <xf numFmtId="164" fontId="5" fillId="0" borderId="4" xfId="1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164" fontId="14" fillId="0" borderId="4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0" fillId="0" borderId="4" xfId="0" applyBorder="1" applyAlignment="1"/>
    <xf numFmtId="164" fontId="3" fillId="0" borderId="4" xfId="0" applyNumberFormat="1" applyFont="1" applyBorder="1" applyAlignment="1">
      <alignment horizontal="center" vertical="center"/>
    </xf>
    <xf numFmtId="0" fontId="13" fillId="0" borderId="4" xfId="0" applyFont="1" applyBorder="1"/>
    <xf numFmtId="0" fontId="13" fillId="0" borderId="4" xfId="0" quotePrefix="1" applyNumberFormat="1" applyFont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164" fontId="4" fillId="0" borderId="4" xfId="1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4" xfId="0" applyFont="1" applyBorder="1"/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vertical="center"/>
    </xf>
    <xf numFmtId="10" fontId="3" fillId="0" borderId="4" xfId="9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64" fontId="3" fillId="2" borderId="6" xfId="1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textRotation="90"/>
    </xf>
    <xf numFmtId="164" fontId="3" fillId="0" borderId="4" xfId="1" applyNumberFormat="1" applyFont="1" applyBorder="1" applyAlignment="1">
      <alignment horizontal="center" vertical="center" textRotation="90" wrapText="1"/>
    </xf>
    <xf numFmtId="10" fontId="4" fillId="2" borderId="4" xfId="9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64" fontId="2" fillId="0" borderId="4" xfId="0" applyNumberFormat="1" applyFont="1" applyBorder="1"/>
    <xf numFmtId="0" fontId="0" fillId="0" borderId="4" xfId="0" applyFill="1" applyBorder="1" applyAlignment="1"/>
    <xf numFmtId="164" fontId="2" fillId="0" borderId="4" xfId="0" applyNumberFormat="1" applyFont="1" applyFill="1" applyBorder="1"/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4" xfId="8"/>
    <cellStyle name="Százalék" xfId="9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B15" sqref="B15"/>
    </sheetView>
  </sheetViews>
  <sheetFormatPr defaultRowHeight="15"/>
  <cols>
    <col min="1" max="1" width="18.85546875" style="21" bestFit="1" customWidth="1"/>
    <col min="2" max="2" width="99" style="21" bestFit="1" customWidth="1"/>
    <col min="3" max="256" width="9.140625" style="21"/>
    <col min="257" max="257" width="18.85546875" style="21" bestFit="1" customWidth="1"/>
    <col min="258" max="258" width="99" style="21" bestFit="1" customWidth="1"/>
    <col min="259" max="512" width="9.140625" style="21"/>
    <col min="513" max="513" width="18.85546875" style="21" bestFit="1" customWidth="1"/>
    <col min="514" max="514" width="99" style="21" bestFit="1" customWidth="1"/>
    <col min="515" max="768" width="9.140625" style="21"/>
    <col min="769" max="769" width="18.85546875" style="21" bestFit="1" customWidth="1"/>
    <col min="770" max="770" width="99" style="21" bestFit="1" customWidth="1"/>
    <col min="771" max="1024" width="9.140625" style="21"/>
    <col min="1025" max="1025" width="18.85546875" style="21" bestFit="1" customWidth="1"/>
    <col min="1026" max="1026" width="99" style="21" bestFit="1" customWidth="1"/>
    <col min="1027" max="1280" width="9.140625" style="21"/>
    <col min="1281" max="1281" width="18.85546875" style="21" bestFit="1" customWidth="1"/>
    <col min="1282" max="1282" width="99" style="21" bestFit="1" customWidth="1"/>
    <col min="1283" max="1536" width="9.140625" style="21"/>
    <col min="1537" max="1537" width="18.85546875" style="21" bestFit="1" customWidth="1"/>
    <col min="1538" max="1538" width="99" style="21" bestFit="1" customWidth="1"/>
    <col min="1539" max="1792" width="9.140625" style="21"/>
    <col min="1793" max="1793" width="18.85546875" style="21" bestFit="1" customWidth="1"/>
    <col min="1794" max="1794" width="99" style="21" bestFit="1" customWidth="1"/>
    <col min="1795" max="2048" width="9.140625" style="21"/>
    <col min="2049" max="2049" width="18.85546875" style="21" bestFit="1" customWidth="1"/>
    <col min="2050" max="2050" width="99" style="21" bestFit="1" customWidth="1"/>
    <col min="2051" max="2304" width="9.140625" style="21"/>
    <col min="2305" max="2305" width="18.85546875" style="21" bestFit="1" customWidth="1"/>
    <col min="2306" max="2306" width="99" style="21" bestFit="1" customWidth="1"/>
    <col min="2307" max="2560" width="9.140625" style="21"/>
    <col min="2561" max="2561" width="18.85546875" style="21" bestFit="1" customWidth="1"/>
    <col min="2562" max="2562" width="99" style="21" bestFit="1" customWidth="1"/>
    <col min="2563" max="2816" width="9.140625" style="21"/>
    <col min="2817" max="2817" width="18.85546875" style="21" bestFit="1" customWidth="1"/>
    <col min="2818" max="2818" width="99" style="21" bestFit="1" customWidth="1"/>
    <col min="2819" max="3072" width="9.140625" style="21"/>
    <col min="3073" max="3073" width="18.85546875" style="21" bestFit="1" customWidth="1"/>
    <col min="3074" max="3074" width="99" style="21" bestFit="1" customWidth="1"/>
    <col min="3075" max="3328" width="9.140625" style="21"/>
    <col min="3329" max="3329" width="18.85546875" style="21" bestFit="1" customWidth="1"/>
    <col min="3330" max="3330" width="99" style="21" bestFit="1" customWidth="1"/>
    <col min="3331" max="3584" width="9.140625" style="21"/>
    <col min="3585" max="3585" width="18.85546875" style="21" bestFit="1" customWidth="1"/>
    <col min="3586" max="3586" width="99" style="21" bestFit="1" customWidth="1"/>
    <col min="3587" max="3840" width="9.140625" style="21"/>
    <col min="3841" max="3841" width="18.85546875" style="21" bestFit="1" customWidth="1"/>
    <col min="3842" max="3842" width="99" style="21" bestFit="1" customWidth="1"/>
    <col min="3843" max="4096" width="9.140625" style="21"/>
    <col min="4097" max="4097" width="18.85546875" style="21" bestFit="1" customWidth="1"/>
    <col min="4098" max="4098" width="99" style="21" bestFit="1" customWidth="1"/>
    <col min="4099" max="4352" width="9.140625" style="21"/>
    <col min="4353" max="4353" width="18.85546875" style="21" bestFit="1" customWidth="1"/>
    <col min="4354" max="4354" width="99" style="21" bestFit="1" customWidth="1"/>
    <col min="4355" max="4608" width="9.140625" style="21"/>
    <col min="4609" max="4609" width="18.85546875" style="21" bestFit="1" customWidth="1"/>
    <col min="4610" max="4610" width="99" style="21" bestFit="1" customWidth="1"/>
    <col min="4611" max="4864" width="9.140625" style="21"/>
    <col min="4865" max="4865" width="18.85546875" style="21" bestFit="1" customWidth="1"/>
    <col min="4866" max="4866" width="99" style="21" bestFit="1" customWidth="1"/>
    <col min="4867" max="5120" width="9.140625" style="21"/>
    <col min="5121" max="5121" width="18.85546875" style="21" bestFit="1" customWidth="1"/>
    <col min="5122" max="5122" width="99" style="21" bestFit="1" customWidth="1"/>
    <col min="5123" max="5376" width="9.140625" style="21"/>
    <col min="5377" max="5377" width="18.85546875" style="21" bestFit="1" customWidth="1"/>
    <col min="5378" max="5378" width="99" style="21" bestFit="1" customWidth="1"/>
    <col min="5379" max="5632" width="9.140625" style="21"/>
    <col min="5633" max="5633" width="18.85546875" style="21" bestFit="1" customWidth="1"/>
    <col min="5634" max="5634" width="99" style="21" bestFit="1" customWidth="1"/>
    <col min="5635" max="5888" width="9.140625" style="21"/>
    <col min="5889" max="5889" width="18.85546875" style="21" bestFit="1" customWidth="1"/>
    <col min="5890" max="5890" width="99" style="21" bestFit="1" customWidth="1"/>
    <col min="5891" max="6144" width="9.140625" style="21"/>
    <col min="6145" max="6145" width="18.85546875" style="21" bestFit="1" customWidth="1"/>
    <col min="6146" max="6146" width="99" style="21" bestFit="1" customWidth="1"/>
    <col min="6147" max="6400" width="9.140625" style="21"/>
    <col min="6401" max="6401" width="18.85546875" style="21" bestFit="1" customWidth="1"/>
    <col min="6402" max="6402" width="99" style="21" bestFit="1" customWidth="1"/>
    <col min="6403" max="6656" width="9.140625" style="21"/>
    <col min="6657" max="6657" width="18.85546875" style="21" bestFit="1" customWidth="1"/>
    <col min="6658" max="6658" width="99" style="21" bestFit="1" customWidth="1"/>
    <col min="6659" max="6912" width="9.140625" style="21"/>
    <col min="6913" max="6913" width="18.85546875" style="21" bestFit="1" customWidth="1"/>
    <col min="6914" max="6914" width="99" style="21" bestFit="1" customWidth="1"/>
    <col min="6915" max="7168" width="9.140625" style="21"/>
    <col min="7169" max="7169" width="18.85546875" style="21" bestFit="1" customWidth="1"/>
    <col min="7170" max="7170" width="99" style="21" bestFit="1" customWidth="1"/>
    <col min="7171" max="7424" width="9.140625" style="21"/>
    <col min="7425" max="7425" width="18.85546875" style="21" bestFit="1" customWidth="1"/>
    <col min="7426" max="7426" width="99" style="21" bestFit="1" customWidth="1"/>
    <col min="7427" max="7680" width="9.140625" style="21"/>
    <col min="7681" max="7681" width="18.85546875" style="21" bestFit="1" customWidth="1"/>
    <col min="7682" max="7682" width="99" style="21" bestFit="1" customWidth="1"/>
    <col min="7683" max="7936" width="9.140625" style="21"/>
    <col min="7937" max="7937" width="18.85546875" style="21" bestFit="1" customWidth="1"/>
    <col min="7938" max="7938" width="99" style="21" bestFit="1" customWidth="1"/>
    <col min="7939" max="8192" width="9.140625" style="21"/>
    <col min="8193" max="8193" width="18.85546875" style="21" bestFit="1" customWidth="1"/>
    <col min="8194" max="8194" width="99" style="21" bestFit="1" customWidth="1"/>
    <col min="8195" max="8448" width="9.140625" style="21"/>
    <col min="8449" max="8449" width="18.85546875" style="21" bestFit="1" customWidth="1"/>
    <col min="8450" max="8450" width="99" style="21" bestFit="1" customWidth="1"/>
    <col min="8451" max="8704" width="9.140625" style="21"/>
    <col min="8705" max="8705" width="18.85546875" style="21" bestFit="1" customWidth="1"/>
    <col min="8706" max="8706" width="99" style="21" bestFit="1" customWidth="1"/>
    <col min="8707" max="8960" width="9.140625" style="21"/>
    <col min="8961" max="8961" width="18.85546875" style="21" bestFit="1" customWidth="1"/>
    <col min="8962" max="8962" width="99" style="21" bestFit="1" customWidth="1"/>
    <col min="8963" max="9216" width="9.140625" style="21"/>
    <col min="9217" max="9217" width="18.85546875" style="21" bestFit="1" customWidth="1"/>
    <col min="9218" max="9218" width="99" style="21" bestFit="1" customWidth="1"/>
    <col min="9219" max="9472" width="9.140625" style="21"/>
    <col min="9473" max="9473" width="18.85546875" style="21" bestFit="1" customWidth="1"/>
    <col min="9474" max="9474" width="99" style="21" bestFit="1" customWidth="1"/>
    <col min="9475" max="9728" width="9.140625" style="21"/>
    <col min="9729" max="9729" width="18.85546875" style="21" bestFit="1" customWidth="1"/>
    <col min="9730" max="9730" width="99" style="21" bestFit="1" customWidth="1"/>
    <col min="9731" max="9984" width="9.140625" style="21"/>
    <col min="9985" max="9985" width="18.85546875" style="21" bestFit="1" customWidth="1"/>
    <col min="9986" max="9986" width="99" style="21" bestFit="1" customWidth="1"/>
    <col min="9987" max="10240" width="9.140625" style="21"/>
    <col min="10241" max="10241" width="18.85546875" style="21" bestFit="1" customWidth="1"/>
    <col min="10242" max="10242" width="99" style="21" bestFit="1" customWidth="1"/>
    <col min="10243" max="10496" width="9.140625" style="21"/>
    <col min="10497" max="10497" width="18.85546875" style="21" bestFit="1" customWidth="1"/>
    <col min="10498" max="10498" width="99" style="21" bestFit="1" customWidth="1"/>
    <col min="10499" max="10752" width="9.140625" style="21"/>
    <col min="10753" max="10753" width="18.85546875" style="21" bestFit="1" customWidth="1"/>
    <col min="10754" max="10754" width="99" style="21" bestFit="1" customWidth="1"/>
    <col min="10755" max="11008" width="9.140625" style="21"/>
    <col min="11009" max="11009" width="18.85546875" style="21" bestFit="1" customWidth="1"/>
    <col min="11010" max="11010" width="99" style="21" bestFit="1" customWidth="1"/>
    <col min="11011" max="11264" width="9.140625" style="21"/>
    <col min="11265" max="11265" width="18.85546875" style="21" bestFit="1" customWidth="1"/>
    <col min="11266" max="11266" width="99" style="21" bestFit="1" customWidth="1"/>
    <col min="11267" max="11520" width="9.140625" style="21"/>
    <col min="11521" max="11521" width="18.85546875" style="21" bestFit="1" customWidth="1"/>
    <col min="11522" max="11522" width="99" style="21" bestFit="1" customWidth="1"/>
    <col min="11523" max="11776" width="9.140625" style="21"/>
    <col min="11777" max="11777" width="18.85546875" style="21" bestFit="1" customWidth="1"/>
    <col min="11778" max="11778" width="99" style="21" bestFit="1" customWidth="1"/>
    <col min="11779" max="12032" width="9.140625" style="21"/>
    <col min="12033" max="12033" width="18.85546875" style="21" bestFit="1" customWidth="1"/>
    <col min="12034" max="12034" width="99" style="21" bestFit="1" customWidth="1"/>
    <col min="12035" max="12288" width="9.140625" style="21"/>
    <col min="12289" max="12289" width="18.85546875" style="21" bestFit="1" customWidth="1"/>
    <col min="12290" max="12290" width="99" style="21" bestFit="1" customWidth="1"/>
    <col min="12291" max="12544" width="9.140625" style="21"/>
    <col min="12545" max="12545" width="18.85546875" style="21" bestFit="1" customWidth="1"/>
    <col min="12546" max="12546" width="99" style="21" bestFit="1" customWidth="1"/>
    <col min="12547" max="12800" width="9.140625" style="21"/>
    <col min="12801" max="12801" width="18.85546875" style="21" bestFit="1" customWidth="1"/>
    <col min="12802" max="12802" width="99" style="21" bestFit="1" customWidth="1"/>
    <col min="12803" max="13056" width="9.140625" style="21"/>
    <col min="13057" max="13057" width="18.85546875" style="21" bestFit="1" customWidth="1"/>
    <col min="13058" max="13058" width="99" style="21" bestFit="1" customWidth="1"/>
    <col min="13059" max="13312" width="9.140625" style="21"/>
    <col min="13313" max="13313" width="18.85546875" style="21" bestFit="1" customWidth="1"/>
    <col min="13314" max="13314" width="99" style="21" bestFit="1" customWidth="1"/>
    <col min="13315" max="13568" width="9.140625" style="21"/>
    <col min="13569" max="13569" width="18.85546875" style="21" bestFit="1" customWidth="1"/>
    <col min="13570" max="13570" width="99" style="21" bestFit="1" customWidth="1"/>
    <col min="13571" max="13824" width="9.140625" style="21"/>
    <col min="13825" max="13825" width="18.85546875" style="21" bestFit="1" customWidth="1"/>
    <col min="13826" max="13826" width="99" style="21" bestFit="1" customWidth="1"/>
    <col min="13827" max="14080" width="9.140625" style="21"/>
    <col min="14081" max="14081" width="18.85546875" style="21" bestFit="1" customWidth="1"/>
    <col min="14082" max="14082" width="99" style="21" bestFit="1" customWidth="1"/>
    <col min="14083" max="14336" width="9.140625" style="21"/>
    <col min="14337" max="14337" width="18.85546875" style="21" bestFit="1" customWidth="1"/>
    <col min="14338" max="14338" width="99" style="21" bestFit="1" customWidth="1"/>
    <col min="14339" max="14592" width="9.140625" style="21"/>
    <col min="14593" max="14593" width="18.85546875" style="21" bestFit="1" customWidth="1"/>
    <col min="14594" max="14594" width="99" style="21" bestFit="1" customWidth="1"/>
    <col min="14595" max="14848" width="9.140625" style="21"/>
    <col min="14849" max="14849" width="18.85546875" style="21" bestFit="1" customWidth="1"/>
    <col min="14850" max="14850" width="99" style="21" bestFit="1" customWidth="1"/>
    <col min="14851" max="15104" width="9.140625" style="21"/>
    <col min="15105" max="15105" width="18.85546875" style="21" bestFit="1" customWidth="1"/>
    <col min="15106" max="15106" width="99" style="21" bestFit="1" customWidth="1"/>
    <col min="15107" max="15360" width="9.140625" style="21"/>
    <col min="15361" max="15361" width="18.85546875" style="21" bestFit="1" customWidth="1"/>
    <col min="15362" max="15362" width="99" style="21" bestFit="1" customWidth="1"/>
    <col min="15363" max="15616" width="9.140625" style="21"/>
    <col min="15617" max="15617" width="18.85546875" style="21" bestFit="1" customWidth="1"/>
    <col min="15618" max="15618" width="99" style="21" bestFit="1" customWidth="1"/>
    <col min="15619" max="15872" width="9.140625" style="21"/>
    <col min="15873" max="15873" width="18.85546875" style="21" bestFit="1" customWidth="1"/>
    <col min="15874" max="15874" width="99" style="21" bestFit="1" customWidth="1"/>
    <col min="15875" max="16128" width="9.140625" style="21"/>
    <col min="16129" max="16129" width="18.85546875" style="21" bestFit="1" customWidth="1"/>
    <col min="16130" max="16130" width="99" style="21" bestFit="1" customWidth="1"/>
    <col min="16131" max="16384" width="9.140625" style="21"/>
  </cols>
  <sheetData>
    <row r="1" spans="1:2">
      <c r="A1" s="53" t="s">
        <v>19</v>
      </c>
      <c r="B1" s="53"/>
    </row>
    <row r="2" spans="1:2">
      <c r="A2" s="53" t="s">
        <v>89</v>
      </c>
      <c r="B2" s="53"/>
    </row>
    <row r="4" spans="1:2">
      <c r="A4" s="20" t="s">
        <v>18</v>
      </c>
      <c r="B4" s="20" t="s">
        <v>77</v>
      </c>
    </row>
    <row r="5" spans="1:2">
      <c r="A5" s="20" t="s">
        <v>20</v>
      </c>
      <c r="B5" s="20" t="s">
        <v>78</v>
      </c>
    </row>
    <row r="7" spans="1:2">
      <c r="A7" s="8" t="s">
        <v>83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L53"/>
  <sheetViews>
    <sheetView workbookViewId="0">
      <selection activeCell="J18" sqref="J18"/>
    </sheetView>
  </sheetViews>
  <sheetFormatPr defaultRowHeight="17.25" customHeight="1"/>
  <cols>
    <col min="1" max="1" width="5.140625" style="1" customWidth="1"/>
    <col min="2" max="2" width="5.28515625" style="1" customWidth="1"/>
    <col min="3" max="3" width="8.42578125" style="1" customWidth="1"/>
    <col min="4" max="4" width="39" style="14" customWidth="1"/>
    <col min="5" max="5" width="14.28515625" style="10" bestFit="1" customWidth="1"/>
    <col min="6" max="6" width="13.42578125" style="10" bestFit="1" customWidth="1"/>
    <col min="7" max="8" width="11.5703125" style="10" bestFit="1" customWidth="1"/>
    <col min="9" max="9" width="14.5703125" style="10" bestFit="1" customWidth="1"/>
    <col min="10" max="12" width="14.42578125" style="10" customWidth="1"/>
    <col min="13" max="13" width="4.85546875" style="10" customWidth="1"/>
    <col min="14" max="14" width="14.42578125" style="10" customWidth="1"/>
    <col min="15" max="15" width="39.42578125" style="10" customWidth="1"/>
    <col min="16" max="17" width="12.140625" style="10" bestFit="1" customWidth="1"/>
    <col min="18" max="18" width="17.28515625" style="10" bestFit="1" customWidth="1"/>
    <col min="19" max="19" width="19.5703125" style="10" bestFit="1" customWidth="1"/>
    <col min="20" max="21" width="12.7109375" style="10" bestFit="1" customWidth="1"/>
    <col min="22" max="23" width="13.5703125" style="10" bestFit="1" customWidth="1"/>
    <col min="24" max="24" width="11" style="10" bestFit="1" customWidth="1"/>
    <col min="25" max="25" width="8.7109375" style="10" bestFit="1" customWidth="1"/>
    <col min="26" max="26" width="14" style="39" bestFit="1" customWidth="1"/>
    <col min="27" max="27" width="15.28515625" style="10" hidden="1" customWidth="1"/>
    <col min="28" max="28" width="43.85546875" style="1" customWidth="1"/>
    <col min="29" max="29" width="10.7109375" style="1" hidden="1" customWidth="1"/>
    <col min="30" max="30" width="26.85546875" style="1" hidden="1" customWidth="1"/>
    <col min="31" max="31" width="10" style="1" bestFit="1" customWidth="1"/>
    <col min="32" max="276" width="9.140625" style="1"/>
    <col min="277" max="277" width="49.5703125" style="1" bestFit="1" customWidth="1"/>
    <col min="278" max="278" width="18" style="1" bestFit="1" customWidth="1"/>
    <col min="279" max="279" width="11" style="1" customWidth="1"/>
    <col min="280" max="280" width="14.42578125" style="1" bestFit="1" customWidth="1"/>
    <col min="281" max="281" width="20.28515625" style="1" customWidth="1"/>
    <col min="282" max="282" width="12.7109375" style="1" bestFit="1" customWidth="1"/>
    <col min="283" max="283" width="12.85546875" style="1" bestFit="1" customWidth="1"/>
    <col min="284" max="284" width="11" style="1" customWidth="1"/>
    <col min="285" max="285" width="10.7109375" style="1" bestFit="1" customWidth="1"/>
    <col min="286" max="286" width="17.28515625" style="1" bestFit="1" customWidth="1"/>
    <col min="287" max="532" width="9.140625" style="1"/>
    <col min="533" max="533" width="49.5703125" style="1" bestFit="1" customWidth="1"/>
    <col min="534" max="534" width="18" style="1" bestFit="1" customWidth="1"/>
    <col min="535" max="535" width="11" style="1" customWidth="1"/>
    <col min="536" max="536" width="14.42578125" style="1" bestFit="1" customWidth="1"/>
    <col min="537" max="537" width="20.28515625" style="1" customWidth="1"/>
    <col min="538" max="538" width="12.7109375" style="1" bestFit="1" customWidth="1"/>
    <col min="539" max="539" width="12.85546875" style="1" bestFit="1" customWidth="1"/>
    <col min="540" max="540" width="11" style="1" customWidth="1"/>
    <col min="541" max="541" width="10.7109375" style="1" bestFit="1" customWidth="1"/>
    <col min="542" max="542" width="17.28515625" style="1" bestFit="1" customWidth="1"/>
    <col min="543" max="788" width="9.140625" style="1"/>
    <col min="789" max="789" width="49.5703125" style="1" bestFit="1" customWidth="1"/>
    <col min="790" max="790" width="18" style="1" bestFit="1" customWidth="1"/>
    <col min="791" max="791" width="11" style="1" customWidth="1"/>
    <col min="792" max="792" width="14.42578125" style="1" bestFit="1" customWidth="1"/>
    <col min="793" max="793" width="20.28515625" style="1" customWidth="1"/>
    <col min="794" max="794" width="12.7109375" style="1" bestFit="1" customWidth="1"/>
    <col min="795" max="795" width="12.85546875" style="1" bestFit="1" customWidth="1"/>
    <col min="796" max="796" width="11" style="1" customWidth="1"/>
    <col min="797" max="797" width="10.7109375" style="1" bestFit="1" customWidth="1"/>
    <col min="798" max="798" width="17.28515625" style="1" bestFit="1" customWidth="1"/>
    <col min="799" max="1044" width="9.140625" style="1"/>
    <col min="1045" max="1045" width="49.5703125" style="1" bestFit="1" customWidth="1"/>
    <col min="1046" max="1046" width="18" style="1" bestFit="1" customWidth="1"/>
    <col min="1047" max="1047" width="11" style="1" customWidth="1"/>
    <col min="1048" max="1048" width="14.42578125" style="1" bestFit="1" customWidth="1"/>
    <col min="1049" max="1049" width="20.28515625" style="1" customWidth="1"/>
    <col min="1050" max="1050" width="12.7109375" style="1" bestFit="1" customWidth="1"/>
    <col min="1051" max="1051" width="12.85546875" style="1" bestFit="1" customWidth="1"/>
    <col min="1052" max="1052" width="11" style="1" customWidth="1"/>
    <col min="1053" max="1053" width="10.7109375" style="1" bestFit="1" customWidth="1"/>
    <col min="1054" max="1054" width="17.28515625" style="1" bestFit="1" customWidth="1"/>
    <col min="1055" max="1300" width="9.140625" style="1"/>
    <col min="1301" max="1301" width="49.5703125" style="1" bestFit="1" customWidth="1"/>
    <col min="1302" max="1302" width="18" style="1" bestFit="1" customWidth="1"/>
    <col min="1303" max="1303" width="11" style="1" customWidth="1"/>
    <col min="1304" max="1304" width="14.42578125" style="1" bestFit="1" customWidth="1"/>
    <col min="1305" max="1305" width="20.28515625" style="1" customWidth="1"/>
    <col min="1306" max="1306" width="12.7109375" style="1" bestFit="1" customWidth="1"/>
    <col min="1307" max="1307" width="12.85546875" style="1" bestFit="1" customWidth="1"/>
    <col min="1308" max="1308" width="11" style="1" customWidth="1"/>
    <col min="1309" max="1309" width="10.7109375" style="1" bestFit="1" customWidth="1"/>
    <col min="1310" max="1310" width="17.28515625" style="1" bestFit="1" customWidth="1"/>
    <col min="1311" max="1556" width="9.140625" style="1"/>
    <col min="1557" max="1557" width="49.5703125" style="1" bestFit="1" customWidth="1"/>
    <col min="1558" max="1558" width="18" style="1" bestFit="1" customWidth="1"/>
    <col min="1559" max="1559" width="11" style="1" customWidth="1"/>
    <col min="1560" max="1560" width="14.42578125" style="1" bestFit="1" customWidth="1"/>
    <col min="1561" max="1561" width="20.28515625" style="1" customWidth="1"/>
    <col min="1562" max="1562" width="12.7109375" style="1" bestFit="1" customWidth="1"/>
    <col min="1563" max="1563" width="12.85546875" style="1" bestFit="1" customWidth="1"/>
    <col min="1564" max="1564" width="11" style="1" customWidth="1"/>
    <col min="1565" max="1565" width="10.7109375" style="1" bestFit="1" customWidth="1"/>
    <col min="1566" max="1566" width="17.28515625" style="1" bestFit="1" customWidth="1"/>
    <col min="1567" max="1812" width="9.140625" style="1"/>
    <col min="1813" max="1813" width="49.5703125" style="1" bestFit="1" customWidth="1"/>
    <col min="1814" max="1814" width="18" style="1" bestFit="1" customWidth="1"/>
    <col min="1815" max="1815" width="11" style="1" customWidth="1"/>
    <col min="1816" max="1816" width="14.42578125" style="1" bestFit="1" customWidth="1"/>
    <col min="1817" max="1817" width="20.28515625" style="1" customWidth="1"/>
    <col min="1818" max="1818" width="12.7109375" style="1" bestFit="1" customWidth="1"/>
    <col min="1819" max="1819" width="12.85546875" style="1" bestFit="1" customWidth="1"/>
    <col min="1820" max="1820" width="11" style="1" customWidth="1"/>
    <col min="1821" max="1821" width="10.7109375" style="1" bestFit="1" customWidth="1"/>
    <col min="1822" max="1822" width="17.28515625" style="1" bestFit="1" customWidth="1"/>
    <col min="1823" max="2068" width="9.140625" style="1"/>
    <col min="2069" max="2069" width="49.5703125" style="1" bestFit="1" customWidth="1"/>
    <col min="2070" max="2070" width="18" style="1" bestFit="1" customWidth="1"/>
    <col min="2071" max="2071" width="11" style="1" customWidth="1"/>
    <col min="2072" max="2072" width="14.42578125" style="1" bestFit="1" customWidth="1"/>
    <col min="2073" max="2073" width="20.28515625" style="1" customWidth="1"/>
    <col min="2074" max="2074" width="12.7109375" style="1" bestFit="1" customWidth="1"/>
    <col min="2075" max="2075" width="12.85546875" style="1" bestFit="1" customWidth="1"/>
    <col min="2076" max="2076" width="11" style="1" customWidth="1"/>
    <col min="2077" max="2077" width="10.7109375" style="1" bestFit="1" customWidth="1"/>
    <col min="2078" max="2078" width="17.28515625" style="1" bestFit="1" customWidth="1"/>
    <col min="2079" max="2324" width="9.140625" style="1"/>
    <col min="2325" max="2325" width="49.5703125" style="1" bestFit="1" customWidth="1"/>
    <col min="2326" max="2326" width="18" style="1" bestFit="1" customWidth="1"/>
    <col min="2327" max="2327" width="11" style="1" customWidth="1"/>
    <col min="2328" max="2328" width="14.42578125" style="1" bestFit="1" customWidth="1"/>
    <col min="2329" max="2329" width="20.28515625" style="1" customWidth="1"/>
    <col min="2330" max="2330" width="12.7109375" style="1" bestFit="1" customWidth="1"/>
    <col min="2331" max="2331" width="12.85546875" style="1" bestFit="1" customWidth="1"/>
    <col min="2332" max="2332" width="11" style="1" customWidth="1"/>
    <col min="2333" max="2333" width="10.7109375" style="1" bestFit="1" customWidth="1"/>
    <col min="2334" max="2334" width="17.28515625" style="1" bestFit="1" customWidth="1"/>
    <col min="2335" max="2580" width="9.140625" style="1"/>
    <col min="2581" max="2581" width="49.5703125" style="1" bestFit="1" customWidth="1"/>
    <col min="2582" max="2582" width="18" style="1" bestFit="1" customWidth="1"/>
    <col min="2583" max="2583" width="11" style="1" customWidth="1"/>
    <col min="2584" max="2584" width="14.42578125" style="1" bestFit="1" customWidth="1"/>
    <col min="2585" max="2585" width="20.28515625" style="1" customWidth="1"/>
    <col min="2586" max="2586" width="12.7109375" style="1" bestFit="1" customWidth="1"/>
    <col min="2587" max="2587" width="12.85546875" style="1" bestFit="1" customWidth="1"/>
    <col min="2588" max="2588" width="11" style="1" customWidth="1"/>
    <col min="2589" max="2589" width="10.7109375" style="1" bestFit="1" customWidth="1"/>
    <col min="2590" max="2590" width="17.28515625" style="1" bestFit="1" customWidth="1"/>
    <col min="2591" max="2836" width="9.140625" style="1"/>
    <col min="2837" max="2837" width="49.5703125" style="1" bestFit="1" customWidth="1"/>
    <col min="2838" max="2838" width="18" style="1" bestFit="1" customWidth="1"/>
    <col min="2839" max="2839" width="11" style="1" customWidth="1"/>
    <col min="2840" max="2840" width="14.42578125" style="1" bestFit="1" customWidth="1"/>
    <col min="2841" max="2841" width="20.28515625" style="1" customWidth="1"/>
    <col min="2842" max="2842" width="12.7109375" style="1" bestFit="1" customWidth="1"/>
    <col min="2843" max="2843" width="12.85546875" style="1" bestFit="1" customWidth="1"/>
    <col min="2844" max="2844" width="11" style="1" customWidth="1"/>
    <col min="2845" max="2845" width="10.7109375" style="1" bestFit="1" customWidth="1"/>
    <col min="2846" max="2846" width="17.28515625" style="1" bestFit="1" customWidth="1"/>
    <col min="2847" max="3092" width="9.140625" style="1"/>
    <col min="3093" max="3093" width="49.5703125" style="1" bestFit="1" customWidth="1"/>
    <col min="3094" max="3094" width="18" style="1" bestFit="1" customWidth="1"/>
    <col min="3095" max="3095" width="11" style="1" customWidth="1"/>
    <col min="3096" max="3096" width="14.42578125" style="1" bestFit="1" customWidth="1"/>
    <col min="3097" max="3097" width="20.28515625" style="1" customWidth="1"/>
    <col min="3098" max="3098" width="12.7109375" style="1" bestFit="1" customWidth="1"/>
    <col min="3099" max="3099" width="12.85546875" style="1" bestFit="1" customWidth="1"/>
    <col min="3100" max="3100" width="11" style="1" customWidth="1"/>
    <col min="3101" max="3101" width="10.7109375" style="1" bestFit="1" customWidth="1"/>
    <col min="3102" max="3102" width="17.28515625" style="1" bestFit="1" customWidth="1"/>
    <col min="3103" max="3348" width="9.140625" style="1"/>
    <col min="3349" max="3349" width="49.5703125" style="1" bestFit="1" customWidth="1"/>
    <col min="3350" max="3350" width="18" style="1" bestFit="1" customWidth="1"/>
    <col min="3351" max="3351" width="11" style="1" customWidth="1"/>
    <col min="3352" max="3352" width="14.42578125" style="1" bestFit="1" customWidth="1"/>
    <col min="3353" max="3353" width="20.28515625" style="1" customWidth="1"/>
    <col min="3354" max="3354" width="12.7109375" style="1" bestFit="1" customWidth="1"/>
    <col min="3355" max="3355" width="12.85546875" style="1" bestFit="1" customWidth="1"/>
    <col min="3356" max="3356" width="11" style="1" customWidth="1"/>
    <col min="3357" max="3357" width="10.7109375" style="1" bestFit="1" customWidth="1"/>
    <col min="3358" max="3358" width="17.28515625" style="1" bestFit="1" customWidth="1"/>
    <col min="3359" max="3604" width="9.140625" style="1"/>
    <col min="3605" max="3605" width="49.5703125" style="1" bestFit="1" customWidth="1"/>
    <col min="3606" max="3606" width="18" style="1" bestFit="1" customWidth="1"/>
    <col min="3607" max="3607" width="11" style="1" customWidth="1"/>
    <col min="3608" max="3608" width="14.42578125" style="1" bestFit="1" customWidth="1"/>
    <col min="3609" max="3609" width="20.28515625" style="1" customWidth="1"/>
    <col min="3610" max="3610" width="12.7109375" style="1" bestFit="1" customWidth="1"/>
    <col min="3611" max="3611" width="12.85546875" style="1" bestFit="1" customWidth="1"/>
    <col min="3612" max="3612" width="11" style="1" customWidth="1"/>
    <col min="3613" max="3613" width="10.7109375" style="1" bestFit="1" customWidth="1"/>
    <col min="3614" max="3614" width="17.28515625" style="1" bestFit="1" customWidth="1"/>
    <col min="3615" max="3860" width="9.140625" style="1"/>
    <col min="3861" max="3861" width="49.5703125" style="1" bestFit="1" customWidth="1"/>
    <col min="3862" max="3862" width="18" style="1" bestFit="1" customWidth="1"/>
    <col min="3863" max="3863" width="11" style="1" customWidth="1"/>
    <col min="3864" max="3864" width="14.42578125" style="1" bestFit="1" customWidth="1"/>
    <col min="3865" max="3865" width="20.28515625" style="1" customWidth="1"/>
    <col min="3866" max="3866" width="12.7109375" style="1" bestFit="1" customWidth="1"/>
    <col min="3867" max="3867" width="12.85546875" style="1" bestFit="1" customWidth="1"/>
    <col min="3868" max="3868" width="11" style="1" customWidth="1"/>
    <col min="3869" max="3869" width="10.7109375" style="1" bestFit="1" customWidth="1"/>
    <col min="3870" max="3870" width="17.28515625" style="1" bestFit="1" customWidth="1"/>
    <col min="3871" max="4116" width="9.140625" style="1"/>
    <col min="4117" max="4117" width="49.5703125" style="1" bestFit="1" customWidth="1"/>
    <col min="4118" max="4118" width="18" style="1" bestFit="1" customWidth="1"/>
    <col min="4119" max="4119" width="11" style="1" customWidth="1"/>
    <col min="4120" max="4120" width="14.42578125" style="1" bestFit="1" customWidth="1"/>
    <col min="4121" max="4121" width="20.28515625" style="1" customWidth="1"/>
    <col min="4122" max="4122" width="12.7109375" style="1" bestFit="1" customWidth="1"/>
    <col min="4123" max="4123" width="12.85546875" style="1" bestFit="1" customWidth="1"/>
    <col min="4124" max="4124" width="11" style="1" customWidth="1"/>
    <col min="4125" max="4125" width="10.7109375" style="1" bestFit="1" customWidth="1"/>
    <col min="4126" max="4126" width="17.28515625" style="1" bestFit="1" customWidth="1"/>
    <col min="4127" max="4372" width="9.140625" style="1"/>
    <col min="4373" max="4373" width="49.5703125" style="1" bestFit="1" customWidth="1"/>
    <col min="4374" max="4374" width="18" style="1" bestFit="1" customWidth="1"/>
    <col min="4375" max="4375" width="11" style="1" customWidth="1"/>
    <col min="4376" max="4376" width="14.42578125" style="1" bestFit="1" customWidth="1"/>
    <col min="4377" max="4377" width="20.28515625" style="1" customWidth="1"/>
    <col min="4378" max="4378" width="12.7109375" style="1" bestFit="1" customWidth="1"/>
    <col min="4379" max="4379" width="12.85546875" style="1" bestFit="1" customWidth="1"/>
    <col min="4380" max="4380" width="11" style="1" customWidth="1"/>
    <col min="4381" max="4381" width="10.7109375" style="1" bestFit="1" customWidth="1"/>
    <col min="4382" max="4382" width="17.28515625" style="1" bestFit="1" customWidth="1"/>
    <col min="4383" max="4628" width="9.140625" style="1"/>
    <col min="4629" max="4629" width="49.5703125" style="1" bestFit="1" customWidth="1"/>
    <col min="4630" max="4630" width="18" style="1" bestFit="1" customWidth="1"/>
    <col min="4631" max="4631" width="11" style="1" customWidth="1"/>
    <col min="4632" max="4632" width="14.42578125" style="1" bestFit="1" customWidth="1"/>
    <col min="4633" max="4633" width="20.28515625" style="1" customWidth="1"/>
    <col min="4634" max="4634" width="12.7109375" style="1" bestFit="1" customWidth="1"/>
    <col min="4635" max="4635" width="12.85546875" style="1" bestFit="1" customWidth="1"/>
    <col min="4636" max="4636" width="11" style="1" customWidth="1"/>
    <col min="4637" max="4637" width="10.7109375" style="1" bestFit="1" customWidth="1"/>
    <col min="4638" max="4638" width="17.28515625" style="1" bestFit="1" customWidth="1"/>
    <col min="4639" max="4884" width="9.140625" style="1"/>
    <col min="4885" max="4885" width="49.5703125" style="1" bestFit="1" customWidth="1"/>
    <col min="4886" max="4886" width="18" style="1" bestFit="1" customWidth="1"/>
    <col min="4887" max="4887" width="11" style="1" customWidth="1"/>
    <col min="4888" max="4888" width="14.42578125" style="1" bestFit="1" customWidth="1"/>
    <col min="4889" max="4889" width="20.28515625" style="1" customWidth="1"/>
    <col min="4890" max="4890" width="12.7109375" style="1" bestFit="1" customWidth="1"/>
    <col min="4891" max="4891" width="12.85546875" style="1" bestFit="1" customWidth="1"/>
    <col min="4892" max="4892" width="11" style="1" customWidth="1"/>
    <col min="4893" max="4893" width="10.7109375" style="1" bestFit="1" customWidth="1"/>
    <col min="4894" max="4894" width="17.28515625" style="1" bestFit="1" customWidth="1"/>
    <col min="4895" max="5140" width="9.140625" style="1"/>
    <col min="5141" max="5141" width="49.5703125" style="1" bestFit="1" customWidth="1"/>
    <col min="5142" max="5142" width="18" style="1" bestFit="1" customWidth="1"/>
    <col min="5143" max="5143" width="11" style="1" customWidth="1"/>
    <col min="5144" max="5144" width="14.42578125" style="1" bestFit="1" customWidth="1"/>
    <col min="5145" max="5145" width="20.28515625" style="1" customWidth="1"/>
    <col min="5146" max="5146" width="12.7109375" style="1" bestFit="1" customWidth="1"/>
    <col min="5147" max="5147" width="12.85546875" style="1" bestFit="1" customWidth="1"/>
    <col min="5148" max="5148" width="11" style="1" customWidth="1"/>
    <col min="5149" max="5149" width="10.7109375" style="1" bestFit="1" customWidth="1"/>
    <col min="5150" max="5150" width="17.28515625" style="1" bestFit="1" customWidth="1"/>
    <col min="5151" max="5396" width="9.140625" style="1"/>
    <col min="5397" max="5397" width="49.5703125" style="1" bestFit="1" customWidth="1"/>
    <col min="5398" max="5398" width="18" style="1" bestFit="1" customWidth="1"/>
    <col min="5399" max="5399" width="11" style="1" customWidth="1"/>
    <col min="5400" max="5400" width="14.42578125" style="1" bestFit="1" customWidth="1"/>
    <col min="5401" max="5401" width="20.28515625" style="1" customWidth="1"/>
    <col min="5402" max="5402" width="12.7109375" style="1" bestFit="1" customWidth="1"/>
    <col min="5403" max="5403" width="12.85546875" style="1" bestFit="1" customWidth="1"/>
    <col min="5404" max="5404" width="11" style="1" customWidth="1"/>
    <col min="5405" max="5405" width="10.7109375" style="1" bestFit="1" customWidth="1"/>
    <col min="5406" max="5406" width="17.28515625" style="1" bestFit="1" customWidth="1"/>
    <col min="5407" max="5652" width="9.140625" style="1"/>
    <col min="5653" max="5653" width="49.5703125" style="1" bestFit="1" customWidth="1"/>
    <col min="5654" max="5654" width="18" style="1" bestFit="1" customWidth="1"/>
    <col min="5655" max="5655" width="11" style="1" customWidth="1"/>
    <col min="5656" max="5656" width="14.42578125" style="1" bestFit="1" customWidth="1"/>
    <col min="5657" max="5657" width="20.28515625" style="1" customWidth="1"/>
    <col min="5658" max="5658" width="12.7109375" style="1" bestFit="1" customWidth="1"/>
    <col min="5659" max="5659" width="12.85546875" style="1" bestFit="1" customWidth="1"/>
    <col min="5660" max="5660" width="11" style="1" customWidth="1"/>
    <col min="5661" max="5661" width="10.7109375" style="1" bestFit="1" customWidth="1"/>
    <col min="5662" max="5662" width="17.28515625" style="1" bestFit="1" customWidth="1"/>
    <col min="5663" max="5908" width="9.140625" style="1"/>
    <col min="5909" max="5909" width="49.5703125" style="1" bestFit="1" customWidth="1"/>
    <col min="5910" max="5910" width="18" style="1" bestFit="1" customWidth="1"/>
    <col min="5911" max="5911" width="11" style="1" customWidth="1"/>
    <col min="5912" max="5912" width="14.42578125" style="1" bestFit="1" customWidth="1"/>
    <col min="5913" max="5913" width="20.28515625" style="1" customWidth="1"/>
    <col min="5914" max="5914" width="12.7109375" style="1" bestFit="1" customWidth="1"/>
    <col min="5915" max="5915" width="12.85546875" style="1" bestFit="1" customWidth="1"/>
    <col min="5916" max="5916" width="11" style="1" customWidth="1"/>
    <col min="5917" max="5917" width="10.7109375" style="1" bestFit="1" customWidth="1"/>
    <col min="5918" max="5918" width="17.28515625" style="1" bestFit="1" customWidth="1"/>
    <col min="5919" max="6164" width="9.140625" style="1"/>
    <col min="6165" max="6165" width="49.5703125" style="1" bestFit="1" customWidth="1"/>
    <col min="6166" max="6166" width="18" style="1" bestFit="1" customWidth="1"/>
    <col min="6167" max="6167" width="11" style="1" customWidth="1"/>
    <col min="6168" max="6168" width="14.42578125" style="1" bestFit="1" customWidth="1"/>
    <col min="6169" max="6169" width="20.28515625" style="1" customWidth="1"/>
    <col min="6170" max="6170" width="12.7109375" style="1" bestFit="1" customWidth="1"/>
    <col min="6171" max="6171" width="12.85546875" style="1" bestFit="1" customWidth="1"/>
    <col min="6172" max="6172" width="11" style="1" customWidth="1"/>
    <col min="6173" max="6173" width="10.7109375" style="1" bestFit="1" customWidth="1"/>
    <col min="6174" max="6174" width="17.28515625" style="1" bestFit="1" customWidth="1"/>
    <col min="6175" max="6420" width="9.140625" style="1"/>
    <col min="6421" max="6421" width="49.5703125" style="1" bestFit="1" customWidth="1"/>
    <col min="6422" max="6422" width="18" style="1" bestFit="1" customWidth="1"/>
    <col min="6423" max="6423" width="11" style="1" customWidth="1"/>
    <col min="6424" max="6424" width="14.42578125" style="1" bestFit="1" customWidth="1"/>
    <col min="6425" max="6425" width="20.28515625" style="1" customWidth="1"/>
    <col min="6426" max="6426" width="12.7109375" style="1" bestFit="1" customWidth="1"/>
    <col min="6427" max="6427" width="12.85546875" style="1" bestFit="1" customWidth="1"/>
    <col min="6428" max="6428" width="11" style="1" customWidth="1"/>
    <col min="6429" max="6429" width="10.7109375" style="1" bestFit="1" customWidth="1"/>
    <col min="6430" max="6430" width="17.28515625" style="1" bestFit="1" customWidth="1"/>
    <col min="6431" max="6676" width="9.140625" style="1"/>
    <col min="6677" max="6677" width="49.5703125" style="1" bestFit="1" customWidth="1"/>
    <col min="6678" max="6678" width="18" style="1" bestFit="1" customWidth="1"/>
    <col min="6679" max="6679" width="11" style="1" customWidth="1"/>
    <col min="6680" max="6680" width="14.42578125" style="1" bestFit="1" customWidth="1"/>
    <col min="6681" max="6681" width="20.28515625" style="1" customWidth="1"/>
    <col min="6682" max="6682" width="12.7109375" style="1" bestFit="1" customWidth="1"/>
    <col min="6683" max="6683" width="12.85546875" style="1" bestFit="1" customWidth="1"/>
    <col min="6684" max="6684" width="11" style="1" customWidth="1"/>
    <col min="6685" max="6685" width="10.7109375" style="1" bestFit="1" customWidth="1"/>
    <col min="6686" max="6686" width="17.28515625" style="1" bestFit="1" customWidth="1"/>
    <col min="6687" max="6932" width="9.140625" style="1"/>
    <col min="6933" max="6933" width="49.5703125" style="1" bestFit="1" customWidth="1"/>
    <col min="6934" max="6934" width="18" style="1" bestFit="1" customWidth="1"/>
    <col min="6935" max="6935" width="11" style="1" customWidth="1"/>
    <col min="6936" max="6936" width="14.42578125" style="1" bestFit="1" customWidth="1"/>
    <col min="6937" max="6937" width="20.28515625" style="1" customWidth="1"/>
    <col min="6938" max="6938" width="12.7109375" style="1" bestFit="1" customWidth="1"/>
    <col min="6939" max="6939" width="12.85546875" style="1" bestFit="1" customWidth="1"/>
    <col min="6940" max="6940" width="11" style="1" customWidth="1"/>
    <col min="6941" max="6941" width="10.7109375" style="1" bestFit="1" customWidth="1"/>
    <col min="6942" max="6942" width="17.28515625" style="1" bestFit="1" customWidth="1"/>
    <col min="6943" max="7188" width="9.140625" style="1"/>
    <col min="7189" max="7189" width="49.5703125" style="1" bestFit="1" customWidth="1"/>
    <col min="7190" max="7190" width="18" style="1" bestFit="1" customWidth="1"/>
    <col min="7191" max="7191" width="11" style="1" customWidth="1"/>
    <col min="7192" max="7192" width="14.42578125" style="1" bestFit="1" customWidth="1"/>
    <col min="7193" max="7193" width="20.28515625" style="1" customWidth="1"/>
    <col min="7194" max="7194" width="12.7109375" style="1" bestFit="1" customWidth="1"/>
    <col min="7195" max="7195" width="12.85546875" style="1" bestFit="1" customWidth="1"/>
    <col min="7196" max="7196" width="11" style="1" customWidth="1"/>
    <col min="7197" max="7197" width="10.7109375" style="1" bestFit="1" customWidth="1"/>
    <col min="7198" max="7198" width="17.28515625" style="1" bestFit="1" customWidth="1"/>
    <col min="7199" max="7444" width="9.140625" style="1"/>
    <col min="7445" max="7445" width="49.5703125" style="1" bestFit="1" customWidth="1"/>
    <col min="7446" max="7446" width="18" style="1" bestFit="1" customWidth="1"/>
    <col min="7447" max="7447" width="11" style="1" customWidth="1"/>
    <col min="7448" max="7448" width="14.42578125" style="1" bestFit="1" customWidth="1"/>
    <col min="7449" max="7449" width="20.28515625" style="1" customWidth="1"/>
    <col min="7450" max="7450" width="12.7109375" style="1" bestFit="1" customWidth="1"/>
    <col min="7451" max="7451" width="12.85546875" style="1" bestFit="1" customWidth="1"/>
    <col min="7452" max="7452" width="11" style="1" customWidth="1"/>
    <col min="7453" max="7453" width="10.7109375" style="1" bestFit="1" customWidth="1"/>
    <col min="7454" max="7454" width="17.28515625" style="1" bestFit="1" customWidth="1"/>
    <col min="7455" max="7700" width="9.140625" style="1"/>
    <col min="7701" max="7701" width="49.5703125" style="1" bestFit="1" customWidth="1"/>
    <col min="7702" max="7702" width="18" style="1" bestFit="1" customWidth="1"/>
    <col min="7703" max="7703" width="11" style="1" customWidth="1"/>
    <col min="7704" max="7704" width="14.42578125" style="1" bestFit="1" customWidth="1"/>
    <col min="7705" max="7705" width="20.28515625" style="1" customWidth="1"/>
    <col min="7706" max="7706" width="12.7109375" style="1" bestFit="1" customWidth="1"/>
    <col min="7707" max="7707" width="12.85546875" style="1" bestFit="1" customWidth="1"/>
    <col min="7708" max="7708" width="11" style="1" customWidth="1"/>
    <col min="7709" max="7709" width="10.7109375" style="1" bestFit="1" customWidth="1"/>
    <col min="7710" max="7710" width="17.28515625" style="1" bestFit="1" customWidth="1"/>
    <col min="7711" max="7956" width="9.140625" style="1"/>
    <col min="7957" max="7957" width="49.5703125" style="1" bestFit="1" customWidth="1"/>
    <col min="7958" max="7958" width="18" style="1" bestFit="1" customWidth="1"/>
    <col min="7959" max="7959" width="11" style="1" customWidth="1"/>
    <col min="7960" max="7960" width="14.42578125" style="1" bestFit="1" customWidth="1"/>
    <col min="7961" max="7961" width="20.28515625" style="1" customWidth="1"/>
    <col min="7962" max="7962" width="12.7109375" style="1" bestFit="1" customWidth="1"/>
    <col min="7963" max="7963" width="12.85546875" style="1" bestFit="1" customWidth="1"/>
    <col min="7964" max="7964" width="11" style="1" customWidth="1"/>
    <col min="7965" max="7965" width="10.7109375" style="1" bestFit="1" customWidth="1"/>
    <col min="7966" max="7966" width="17.28515625" style="1" bestFit="1" customWidth="1"/>
    <col min="7967" max="8212" width="9.140625" style="1"/>
    <col min="8213" max="8213" width="49.5703125" style="1" bestFit="1" customWidth="1"/>
    <col min="8214" max="8214" width="18" style="1" bestFit="1" customWidth="1"/>
    <col min="8215" max="8215" width="11" style="1" customWidth="1"/>
    <col min="8216" max="8216" width="14.42578125" style="1" bestFit="1" customWidth="1"/>
    <col min="8217" max="8217" width="20.28515625" style="1" customWidth="1"/>
    <col min="8218" max="8218" width="12.7109375" style="1" bestFit="1" customWidth="1"/>
    <col min="8219" max="8219" width="12.85546875" style="1" bestFit="1" customWidth="1"/>
    <col min="8220" max="8220" width="11" style="1" customWidth="1"/>
    <col min="8221" max="8221" width="10.7109375" style="1" bestFit="1" customWidth="1"/>
    <col min="8222" max="8222" width="17.28515625" style="1" bestFit="1" customWidth="1"/>
    <col min="8223" max="8468" width="9.140625" style="1"/>
    <col min="8469" max="8469" width="49.5703125" style="1" bestFit="1" customWidth="1"/>
    <col min="8470" max="8470" width="18" style="1" bestFit="1" customWidth="1"/>
    <col min="8471" max="8471" width="11" style="1" customWidth="1"/>
    <col min="8472" max="8472" width="14.42578125" style="1" bestFit="1" customWidth="1"/>
    <col min="8473" max="8473" width="20.28515625" style="1" customWidth="1"/>
    <col min="8474" max="8474" width="12.7109375" style="1" bestFit="1" customWidth="1"/>
    <col min="8475" max="8475" width="12.85546875" style="1" bestFit="1" customWidth="1"/>
    <col min="8476" max="8476" width="11" style="1" customWidth="1"/>
    <col min="8477" max="8477" width="10.7109375" style="1" bestFit="1" customWidth="1"/>
    <col min="8478" max="8478" width="17.28515625" style="1" bestFit="1" customWidth="1"/>
    <col min="8479" max="8724" width="9.140625" style="1"/>
    <col min="8725" max="8725" width="49.5703125" style="1" bestFit="1" customWidth="1"/>
    <col min="8726" max="8726" width="18" style="1" bestFit="1" customWidth="1"/>
    <col min="8727" max="8727" width="11" style="1" customWidth="1"/>
    <col min="8728" max="8728" width="14.42578125" style="1" bestFit="1" customWidth="1"/>
    <col min="8729" max="8729" width="20.28515625" style="1" customWidth="1"/>
    <col min="8730" max="8730" width="12.7109375" style="1" bestFit="1" customWidth="1"/>
    <col min="8731" max="8731" width="12.85546875" style="1" bestFit="1" customWidth="1"/>
    <col min="8732" max="8732" width="11" style="1" customWidth="1"/>
    <col min="8733" max="8733" width="10.7109375" style="1" bestFit="1" customWidth="1"/>
    <col min="8734" max="8734" width="17.28515625" style="1" bestFit="1" customWidth="1"/>
    <col min="8735" max="8980" width="9.140625" style="1"/>
    <col min="8981" max="8981" width="49.5703125" style="1" bestFit="1" customWidth="1"/>
    <col min="8982" max="8982" width="18" style="1" bestFit="1" customWidth="1"/>
    <col min="8983" max="8983" width="11" style="1" customWidth="1"/>
    <col min="8984" max="8984" width="14.42578125" style="1" bestFit="1" customWidth="1"/>
    <col min="8985" max="8985" width="20.28515625" style="1" customWidth="1"/>
    <col min="8986" max="8986" width="12.7109375" style="1" bestFit="1" customWidth="1"/>
    <col min="8987" max="8987" width="12.85546875" style="1" bestFit="1" customWidth="1"/>
    <col min="8988" max="8988" width="11" style="1" customWidth="1"/>
    <col min="8989" max="8989" width="10.7109375" style="1" bestFit="1" customWidth="1"/>
    <col min="8990" max="8990" width="17.28515625" style="1" bestFit="1" customWidth="1"/>
    <col min="8991" max="9236" width="9.140625" style="1"/>
    <col min="9237" max="9237" width="49.5703125" style="1" bestFit="1" customWidth="1"/>
    <col min="9238" max="9238" width="18" style="1" bestFit="1" customWidth="1"/>
    <col min="9239" max="9239" width="11" style="1" customWidth="1"/>
    <col min="9240" max="9240" width="14.42578125" style="1" bestFit="1" customWidth="1"/>
    <col min="9241" max="9241" width="20.28515625" style="1" customWidth="1"/>
    <col min="9242" max="9242" width="12.7109375" style="1" bestFit="1" customWidth="1"/>
    <col min="9243" max="9243" width="12.85546875" style="1" bestFit="1" customWidth="1"/>
    <col min="9244" max="9244" width="11" style="1" customWidth="1"/>
    <col min="9245" max="9245" width="10.7109375" style="1" bestFit="1" customWidth="1"/>
    <col min="9246" max="9246" width="17.28515625" style="1" bestFit="1" customWidth="1"/>
    <col min="9247" max="9492" width="9.140625" style="1"/>
    <col min="9493" max="9493" width="49.5703125" style="1" bestFit="1" customWidth="1"/>
    <col min="9494" max="9494" width="18" style="1" bestFit="1" customWidth="1"/>
    <col min="9495" max="9495" width="11" style="1" customWidth="1"/>
    <col min="9496" max="9496" width="14.42578125" style="1" bestFit="1" customWidth="1"/>
    <col min="9497" max="9497" width="20.28515625" style="1" customWidth="1"/>
    <col min="9498" max="9498" width="12.7109375" style="1" bestFit="1" customWidth="1"/>
    <col min="9499" max="9499" width="12.85546875" style="1" bestFit="1" customWidth="1"/>
    <col min="9500" max="9500" width="11" style="1" customWidth="1"/>
    <col min="9501" max="9501" width="10.7109375" style="1" bestFit="1" customWidth="1"/>
    <col min="9502" max="9502" width="17.28515625" style="1" bestFit="1" customWidth="1"/>
    <col min="9503" max="9748" width="9.140625" style="1"/>
    <col min="9749" max="9749" width="49.5703125" style="1" bestFit="1" customWidth="1"/>
    <col min="9750" max="9750" width="18" style="1" bestFit="1" customWidth="1"/>
    <col min="9751" max="9751" width="11" style="1" customWidth="1"/>
    <col min="9752" max="9752" width="14.42578125" style="1" bestFit="1" customWidth="1"/>
    <col min="9753" max="9753" width="20.28515625" style="1" customWidth="1"/>
    <col min="9754" max="9754" width="12.7109375" style="1" bestFit="1" customWidth="1"/>
    <col min="9755" max="9755" width="12.85546875" style="1" bestFit="1" customWidth="1"/>
    <col min="9756" max="9756" width="11" style="1" customWidth="1"/>
    <col min="9757" max="9757" width="10.7109375" style="1" bestFit="1" customWidth="1"/>
    <col min="9758" max="9758" width="17.28515625" style="1" bestFit="1" customWidth="1"/>
    <col min="9759" max="10004" width="9.140625" style="1"/>
    <col min="10005" max="10005" width="49.5703125" style="1" bestFit="1" customWidth="1"/>
    <col min="10006" max="10006" width="18" style="1" bestFit="1" customWidth="1"/>
    <col min="10007" max="10007" width="11" style="1" customWidth="1"/>
    <col min="10008" max="10008" width="14.42578125" style="1" bestFit="1" customWidth="1"/>
    <col min="10009" max="10009" width="20.28515625" style="1" customWidth="1"/>
    <col min="10010" max="10010" width="12.7109375" style="1" bestFit="1" customWidth="1"/>
    <col min="10011" max="10011" width="12.85546875" style="1" bestFit="1" customWidth="1"/>
    <col min="10012" max="10012" width="11" style="1" customWidth="1"/>
    <col min="10013" max="10013" width="10.7109375" style="1" bestFit="1" customWidth="1"/>
    <col min="10014" max="10014" width="17.28515625" style="1" bestFit="1" customWidth="1"/>
    <col min="10015" max="10260" width="9.140625" style="1"/>
    <col min="10261" max="10261" width="49.5703125" style="1" bestFit="1" customWidth="1"/>
    <col min="10262" max="10262" width="18" style="1" bestFit="1" customWidth="1"/>
    <col min="10263" max="10263" width="11" style="1" customWidth="1"/>
    <col min="10264" max="10264" width="14.42578125" style="1" bestFit="1" customWidth="1"/>
    <col min="10265" max="10265" width="20.28515625" style="1" customWidth="1"/>
    <col min="10266" max="10266" width="12.7109375" style="1" bestFit="1" customWidth="1"/>
    <col min="10267" max="10267" width="12.85546875" style="1" bestFit="1" customWidth="1"/>
    <col min="10268" max="10268" width="11" style="1" customWidth="1"/>
    <col min="10269" max="10269" width="10.7109375" style="1" bestFit="1" customWidth="1"/>
    <col min="10270" max="10270" width="17.28515625" style="1" bestFit="1" customWidth="1"/>
    <col min="10271" max="10516" width="9.140625" style="1"/>
    <col min="10517" max="10517" width="49.5703125" style="1" bestFit="1" customWidth="1"/>
    <col min="10518" max="10518" width="18" style="1" bestFit="1" customWidth="1"/>
    <col min="10519" max="10519" width="11" style="1" customWidth="1"/>
    <col min="10520" max="10520" width="14.42578125" style="1" bestFit="1" customWidth="1"/>
    <col min="10521" max="10521" width="20.28515625" style="1" customWidth="1"/>
    <col min="10522" max="10522" width="12.7109375" style="1" bestFit="1" customWidth="1"/>
    <col min="10523" max="10523" width="12.85546875" style="1" bestFit="1" customWidth="1"/>
    <col min="10524" max="10524" width="11" style="1" customWidth="1"/>
    <col min="10525" max="10525" width="10.7109375" style="1" bestFit="1" customWidth="1"/>
    <col min="10526" max="10526" width="17.28515625" style="1" bestFit="1" customWidth="1"/>
    <col min="10527" max="10772" width="9.140625" style="1"/>
    <col min="10773" max="10773" width="49.5703125" style="1" bestFit="1" customWidth="1"/>
    <col min="10774" max="10774" width="18" style="1" bestFit="1" customWidth="1"/>
    <col min="10775" max="10775" width="11" style="1" customWidth="1"/>
    <col min="10776" max="10776" width="14.42578125" style="1" bestFit="1" customWidth="1"/>
    <col min="10777" max="10777" width="20.28515625" style="1" customWidth="1"/>
    <col min="10778" max="10778" width="12.7109375" style="1" bestFit="1" customWidth="1"/>
    <col min="10779" max="10779" width="12.85546875" style="1" bestFit="1" customWidth="1"/>
    <col min="10780" max="10780" width="11" style="1" customWidth="1"/>
    <col min="10781" max="10781" width="10.7109375" style="1" bestFit="1" customWidth="1"/>
    <col min="10782" max="10782" width="17.28515625" style="1" bestFit="1" customWidth="1"/>
    <col min="10783" max="11028" width="9.140625" style="1"/>
    <col min="11029" max="11029" width="49.5703125" style="1" bestFit="1" customWidth="1"/>
    <col min="11030" max="11030" width="18" style="1" bestFit="1" customWidth="1"/>
    <col min="11031" max="11031" width="11" style="1" customWidth="1"/>
    <col min="11032" max="11032" width="14.42578125" style="1" bestFit="1" customWidth="1"/>
    <col min="11033" max="11033" width="20.28515625" style="1" customWidth="1"/>
    <col min="11034" max="11034" width="12.7109375" style="1" bestFit="1" customWidth="1"/>
    <col min="11035" max="11035" width="12.85546875" style="1" bestFit="1" customWidth="1"/>
    <col min="11036" max="11036" width="11" style="1" customWidth="1"/>
    <col min="11037" max="11037" width="10.7109375" style="1" bestFit="1" customWidth="1"/>
    <col min="11038" max="11038" width="17.28515625" style="1" bestFit="1" customWidth="1"/>
    <col min="11039" max="11284" width="9.140625" style="1"/>
    <col min="11285" max="11285" width="49.5703125" style="1" bestFit="1" customWidth="1"/>
    <col min="11286" max="11286" width="18" style="1" bestFit="1" customWidth="1"/>
    <col min="11287" max="11287" width="11" style="1" customWidth="1"/>
    <col min="11288" max="11288" width="14.42578125" style="1" bestFit="1" customWidth="1"/>
    <col min="11289" max="11289" width="20.28515625" style="1" customWidth="1"/>
    <col min="11290" max="11290" width="12.7109375" style="1" bestFit="1" customWidth="1"/>
    <col min="11291" max="11291" width="12.85546875" style="1" bestFit="1" customWidth="1"/>
    <col min="11292" max="11292" width="11" style="1" customWidth="1"/>
    <col min="11293" max="11293" width="10.7109375" style="1" bestFit="1" customWidth="1"/>
    <col min="11294" max="11294" width="17.28515625" style="1" bestFit="1" customWidth="1"/>
    <col min="11295" max="11540" width="9.140625" style="1"/>
    <col min="11541" max="11541" width="49.5703125" style="1" bestFit="1" customWidth="1"/>
    <col min="11542" max="11542" width="18" style="1" bestFit="1" customWidth="1"/>
    <col min="11543" max="11543" width="11" style="1" customWidth="1"/>
    <col min="11544" max="11544" width="14.42578125" style="1" bestFit="1" customWidth="1"/>
    <col min="11545" max="11545" width="20.28515625" style="1" customWidth="1"/>
    <col min="11546" max="11546" width="12.7109375" style="1" bestFit="1" customWidth="1"/>
    <col min="11547" max="11547" width="12.85546875" style="1" bestFit="1" customWidth="1"/>
    <col min="11548" max="11548" width="11" style="1" customWidth="1"/>
    <col min="11549" max="11549" width="10.7109375" style="1" bestFit="1" customWidth="1"/>
    <col min="11550" max="11550" width="17.28515625" style="1" bestFit="1" customWidth="1"/>
    <col min="11551" max="11796" width="9.140625" style="1"/>
    <col min="11797" max="11797" width="49.5703125" style="1" bestFit="1" customWidth="1"/>
    <col min="11798" max="11798" width="18" style="1" bestFit="1" customWidth="1"/>
    <col min="11799" max="11799" width="11" style="1" customWidth="1"/>
    <col min="11800" max="11800" width="14.42578125" style="1" bestFit="1" customWidth="1"/>
    <col min="11801" max="11801" width="20.28515625" style="1" customWidth="1"/>
    <col min="11802" max="11802" width="12.7109375" style="1" bestFit="1" customWidth="1"/>
    <col min="11803" max="11803" width="12.85546875" style="1" bestFit="1" customWidth="1"/>
    <col min="11804" max="11804" width="11" style="1" customWidth="1"/>
    <col min="11805" max="11805" width="10.7109375" style="1" bestFit="1" customWidth="1"/>
    <col min="11806" max="11806" width="17.28515625" style="1" bestFit="1" customWidth="1"/>
    <col min="11807" max="12052" width="9.140625" style="1"/>
    <col min="12053" max="12053" width="49.5703125" style="1" bestFit="1" customWidth="1"/>
    <col min="12054" max="12054" width="18" style="1" bestFit="1" customWidth="1"/>
    <col min="12055" max="12055" width="11" style="1" customWidth="1"/>
    <col min="12056" max="12056" width="14.42578125" style="1" bestFit="1" customWidth="1"/>
    <col min="12057" max="12057" width="20.28515625" style="1" customWidth="1"/>
    <col min="12058" max="12058" width="12.7109375" style="1" bestFit="1" customWidth="1"/>
    <col min="12059" max="12059" width="12.85546875" style="1" bestFit="1" customWidth="1"/>
    <col min="12060" max="12060" width="11" style="1" customWidth="1"/>
    <col min="12061" max="12061" width="10.7109375" style="1" bestFit="1" customWidth="1"/>
    <col min="12062" max="12062" width="17.28515625" style="1" bestFit="1" customWidth="1"/>
    <col min="12063" max="12308" width="9.140625" style="1"/>
    <col min="12309" max="12309" width="49.5703125" style="1" bestFit="1" customWidth="1"/>
    <col min="12310" max="12310" width="18" style="1" bestFit="1" customWidth="1"/>
    <col min="12311" max="12311" width="11" style="1" customWidth="1"/>
    <col min="12312" max="12312" width="14.42578125" style="1" bestFit="1" customWidth="1"/>
    <col min="12313" max="12313" width="20.28515625" style="1" customWidth="1"/>
    <col min="12314" max="12314" width="12.7109375" style="1" bestFit="1" customWidth="1"/>
    <col min="12315" max="12315" width="12.85546875" style="1" bestFit="1" customWidth="1"/>
    <col min="12316" max="12316" width="11" style="1" customWidth="1"/>
    <col min="12317" max="12317" width="10.7109375" style="1" bestFit="1" customWidth="1"/>
    <col min="12318" max="12318" width="17.28515625" style="1" bestFit="1" customWidth="1"/>
    <col min="12319" max="12564" width="9.140625" style="1"/>
    <col min="12565" max="12565" width="49.5703125" style="1" bestFit="1" customWidth="1"/>
    <col min="12566" max="12566" width="18" style="1" bestFit="1" customWidth="1"/>
    <col min="12567" max="12567" width="11" style="1" customWidth="1"/>
    <col min="12568" max="12568" width="14.42578125" style="1" bestFit="1" customWidth="1"/>
    <col min="12569" max="12569" width="20.28515625" style="1" customWidth="1"/>
    <col min="12570" max="12570" width="12.7109375" style="1" bestFit="1" customWidth="1"/>
    <col min="12571" max="12571" width="12.85546875" style="1" bestFit="1" customWidth="1"/>
    <col min="12572" max="12572" width="11" style="1" customWidth="1"/>
    <col min="12573" max="12573" width="10.7109375" style="1" bestFit="1" customWidth="1"/>
    <col min="12574" max="12574" width="17.28515625" style="1" bestFit="1" customWidth="1"/>
    <col min="12575" max="12820" width="9.140625" style="1"/>
    <col min="12821" max="12821" width="49.5703125" style="1" bestFit="1" customWidth="1"/>
    <col min="12822" max="12822" width="18" style="1" bestFit="1" customWidth="1"/>
    <col min="12823" max="12823" width="11" style="1" customWidth="1"/>
    <col min="12824" max="12824" width="14.42578125" style="1" bestFit="1" customWidth="1"/>
    <col min="12825" max="12825" width="20.28515625" style="1" customWidth="1"/>
    <col min="12826" max="12826" width="12.7109375" style="1" bestFit="1" customWidth="1"/>
    <col min="12827" max="12827" width="12.85546875" style="1" bestFit="1" customWidth="1"/>
    <col min="12828" max="12828" width="11" style="1" customWidth="1"/>
    <col min="12829" max="12829" width="10.7109375" style="1" bestFit="1" customWidth="1"/>
    <col min="12830" max="12830" width="17.28515625" style="1" bestFit="1" customWidth="1"/>
    <col min="12831" max="13076" width="9.140625" style="1"/>
    <col min="13077" max="13077" width="49.5703125" style="1" bestFit="1" customWidth="1"/>
    <col min="13078" max="13078" width="18" style="1" bestFit="1" customWidth="1"/>
    <col min="13079" max="13079" width="11" style="1" customWidth="1"/>
    <col min="13080" max="13080" width="14.42578125" style="1" bestFit="1" customWidth="1"/>
    <col min="13081" max="13081" width="20.28515625" style="1" customWidth="1"/>
    <col min="13082" max="13082" width="12.7109375" style="1" bestFit="1" customWidth="1"/>
    <col min="13083" max="13083" width="12.85546875" style="1" bestFit="1" customWidth="1"/>
    <col min="13084" max="13084" width="11" style="1" customWidth="1"/>
    <col min="13085" max="13085" width="10.7109375" style="1" bestFit="1" customWidth="1"/>
    <col min="13086" max="13086" width="17.28515625" style="1" bestFit="1" customWidth="1"/>
    <col min="13087" max="13332" width="9.140625" style="1"/>
    <col min="13333" max="13333" width="49.5703125" style="1" bestFit="1" customWidth="1"/>
    <col min="13334" max="13334" width="18" style="1" bestFit="1" customWidth="1"/>
    <col min="13335" max="13335" width="11" style="1" customWidth="1"/>
    <col min="13336" max="13336" width="14.42578125" style="1" bestFit="1" customWidth="1"/>
    <col min="13337" max="13337" width="20.28515625" style="1" customWidth="1"/>
    <col min="13338" max="13338" width="12.7109375" style="1" bestFit="1" customWidth="1"/>
    <col min="13339" max="13339" width="12.85546875" style="1" bestFit="1" customWidth="1"/>
    <col min="13340" max="13340" width="11" style="1" customWidth="1"/>
    <col min="13341" max="13341" width="10.7109375" style="1" bestFit="1" customWidth="1"/>
    <col min="13342" max="13342" width="17.28515625" style="1" bestFit="1" customWidth="1"/>
    <col min="13343" max="13588" width="9.140625" style="1"/>
    <col min="13589" max="13589" width="49.5703125" style="1" bestFit="1" customWidth="1"/>
    <col min="13590" max="13590" width="18" style="1" bestFit="1" customWidth="1"/>
    <col min="13591" max="13591" width="11" style="1" customWidth="1"/>
    <col min="13592" max="13592" width="14.42578125" style="1" bestFit="1" customWidth="1"/>
    <col min="13593" max="13593" width="20.28515625" style="1" customWidth="1"/>
    <col min="13594" max="13594" width="12.7109375" style="1" bestFit="1" customWidth="1"/>
    <col min="13595" max="13595" width="12.85546875" style="1" bestFit="1" customWidth="1"/>
    <col min="13596" max="13596" width="11" style="1" customWidth="1"/>
    <col min="13597" max="13597" width="10.7109375" style="1" bestFit="1" customWidth="1"/>
    <col min="13598" max="13598" width="17.28515625" style="1" bestFit="1" customWidth="1"/>
    <col min="13599" max="13844" width="9.140625" style="1"/>
    <col min="13845" max="13845" width="49.5703125" style="1" bestFit="1" customWidth="1"/>
    <col min="13846" max="13846" width="18" style="1" bestFit="1" customWidth="1"/>
    <col min="13847" max="13847" width="11" style="1" customWidth="1"/>
    <col min="13848" max="13848" width="14.42578125" style="1" bestFit="1" customWidth="1"/>
    <col min="13849" max="13849" width="20.28515625" style="1" customWidth="1"/>
    <col min="13850" max="13850" width="12.7109375" style="1" bestFit="1" customWidth="1"/>
    <col min="13851" max="13851" width="12.85546875" style="1" bestFit="1" customWidth="1"/>
    <col min="13852" max="13852" width="11" style="1" customWidth="1"/>
    <col min="13853" max="13853" width="10.7109375" style="1" bestFit="1" customWidth="1"/>
    <col min="13854" max="13854" width="17.28515625" style="1" bestFit="1" customWidth="1"/>
    <col min="13855" max="14100" width="9.140625" style="1"/>
    <col min="14101" max="14101" width="49.5703125" style="1" bestFit="1" customWidth="1"/>
    <col min="14102" max="14102" width="18" style="1" bestFit="1" customWidth="1"/>
    <col min="14103" max="14103" width="11" style="1" customWidth="1"/>
    <col min="14104" max="14104" width="14.42578125" style="1" bestFit="1" customWidth="1"/>
    <col min="14105" max="14105" width="20.28515625" style="1" customWidth="1"/>
    <col min="14106" max="14106" width="12.7109375" style="1" bestFit="1" customWidth="1"/>
    <col min="14107" max="14107" width="12.85546875" style="1" bestFit="1" customWidth="1"/>
    <col min="14108" max="14108" width="11" style="1" customWidth="1"/>
    <col min="14109" max="14109" width="10.7109375" style="1" bestFit="1" customWidth="1"/>
    <col min="14110" max="14110" width="17.28515625" style="1" bestFit="1" customWidth="1"/>
    <col min="14111" max="14356" width="9.140625" style="1"/>
    <col min="14357" max="14357" width="49.5703125" style="1" bestFit="1" customWidth="1"/>
    <col min="14358" max="14358" width="18" style="1" bestFit="1" customWidth="1"/>
    <col min="14359" max="14359" width="11" style="1" customWidth="1"/>
    <col min="14360" max="14360" width="14.42578125" style="1" bestFit="1" customWidth="1"/>
    <col min="14361" max="14361" width="20.28515625" style="1" customWidth="1"/>
    <col min="14362" max="14362" width="12.7109375" style="1" bestFit="1" customWidth="1"/>
    <col min="14363" max="14363" width="12.85546875" style="1" bestFit="1" customWidth="1"/>
    <col min="14364" max="14364" width="11" style="1" customWidth="1"/>
    <col min="14365" max="14365" width="10.7109375" style="1" bestFit="1" customWidth="1"/>
    <col min="14366" max="14366" width="17.28515625" style="1" bestFit="1" customWidth="1"/>
    <col min="14367" max="14612" width="9.140625" style="1"/>
    <col min="14613" max="14613" width="49.5703125" style="1" bestFit="1" customWidth="1"/>
    <col min="14614" max="14614" width="18" style="1" bestFit="1" customWidth="1"/>
    <col min="14615" max="14615" width="11" style="1" customWidth="1"/>
    <col min="14616" max="14616" width="14.42578125" style="1" bestFit="1" customWidth="1"/>
    <col min="14617" max="14617" width="20.28515625" style="1" customWidth="1"/>
    <col min="14618" max="14618" width="12.7109375" style="1" bestFit="1" customWidth="1"/>
    <col min="14619" max="14619" width="12.85546875" style="1" bestFit="1" customWidth="1"/>
    <col min="14620" max="14620" width="11" style="1" customWidth="1"/>
    <col min="14621" max="14621" width="10.7109375" style="1" bestFit="1" customWidth="1"/>
    <col min="14622" max="14622" width="17.28515625" style="1" bestFit="1" customWidth="1"/>
    <col min="14623" max="14868" width="9.140625" style="1"/>
    <col min="14869" max="14869" width="49.5703125" style="1" bestFit="1" customWidth="1"/>
    <col min="14870" max="14870" width="18" style="1" bestFit="1" customWidth="1"/>
    <col min="14871" max="14871" width="11" style="1" customWidth="1"/>
    <col min="14872" max="14872" width="14.42578125" style="1" bestFit="1" customWidth="1"/>
    <col min="14873" max="14873" width="20.28515625" style="1" customWidth="1"/>
    <col min="14874" max="14874" width="12.7109375" style="1" bestFit="1" customWidth="1"/>
    <col min="14875" max="14875" width="12.85546875" style="1" bestFit="1" customWidth="1"/>
    <col min="14876" max="14876" width="11" style="1" customWidth="1"/>
    <col min="14877" max="14877" width="10.7109375" style="1" bestFit="1" customWidth="1"/>
    <col min="14878" max="14878" width="17.28515625" style="1" bestFit="1" customWidth="1"/>
    <col min="14879" max="15124" width="9.140625" style="1"/>
    <col min="15125" max="15125" width="49.5703125" style="1" bestFit="1" customWidth="1"/>
    <col min="15126" max="15126" width="18" style="1" bestFit="1" customWidth="1"/>
    <col min="15127" max="15127" width="11" style="1" customWidth="1"/>
    <col min="15128" max="15128" width="14.42578125" style="1" bestFit="1" customWidth="1"/>
    <col min="15129" max="15129" width="20.28515625" style="1" customWidth="1"/>
    <col min="15130" max="15130" width="12.7109375" style="1" bestFit="1" customWidth="1"/>
    <col min="15131" max="15131" width="12.85546875" style="1" bestFit="1" customWidth="1"/>
    <col min="15132" max="15132" width="11" style="1" customWidth="1"/>
    <col min="15133" max="15133" width="10.7109375" style="1" bestFit="1" customWidth="1"/>
    <col min="15134" max="15134" width="17.28515625" style="1" bestFit="1" customWidth="1"/>
    <col min="15135" max="15380" width="9.140625" style="1"/>
    <col min="15381" max="15381" width="49.5703125" style="1" bestFit="1" customWidth="1"/>
    <col min="15382" max="15382" width="18" style="1" bestFit="1" customWidth="1"/>
    <col min="15383" max="15383" width="11" style="1" customWidth="1"/>
    <col min="15384" max="15384" width="14.42578125" style="1" bestFit="1" customWidth="1"/>
    <col min="15385" max="15385" width="20.28515625" style="1" customWidth="1"/>
    <col min="15386" max="15386" width="12.7109375" style="1" bestFit="1" customWidth="1"/>
    <col min="15387" max="15387" width="12.85546875" style="1" bestFit="1" customWidth="1"/>
    <col min="15388" max="15388" width="11" style="1" customWidth="1"/>
    <col min="15389" max="15389" width="10.7109375" style="1" bestFit="1" customWidth="1"/>
    <col min="15390" max="15390" width="17.28515625" style="1" bestFit="1" customWidth="1"/>
    <col min="15391" max="15636" width="9.140625" style="1"/>
    <col min="15637" max="15637" width="49.5703125" style="1" bestFit="1" customWidth="1"/>
    <col min="15638" max="15638" width="18" style="1" bestFit="1" customWidth="1"/>
    <col min="15639" max="15639" width="11" style="1" customWidth="1"/>
    <col min="15640" max="15640" width="14.42578125" style="1" bestFit="1" customWidth="1"/>
    <col min="15641" max="15641" width="20.28515625" style="1" customWidth="1"/>
    <col min="15642" max="15642" width="12.7109375" style="1" bestFit="1" customWidth="1"/>
    <col min="15643" max="15643" width="12.85546875" style="1" bestFit="1" customWidth="1"/>
    <col min="15644" max="15644" width="11" style="1" customWidth="1"/>
    <col min="15645" max="15645" width="10.7109375" style="1" bestFit="1" customWidth="1"/>
    <col min="15646" max="15646" width="17.28515625" style="1" bestFit="1" customWidth="1"/>
    <col min="15647" max="15892" width="9.140625" style="1"/>
    <col min="15893" max="15893" width="49.5703125" style="1" bestFit="1" customWidth="1"/>
    <col min="15894" max="15894" width="18" style="1" bestFit="1" customWidth="1"/>
    <col min="15895" max="15895" width="11" style="1" customWidth="1"/>
    <col min="15896" max="15896" width="14.42578125" style="1" bestFit="1" customWidth="1"/>
    <col min="15897" max="15897" width="20.28515625" style="1" customWidth="1"/>
    <col min="15898" max="15898" width="12.7109375" style="1" bestFit="1" customWidth="1"/>
    <col min="15899" max="15899" width="12.85546875" style="1" bestFit="1" customWidth="1"/>
    <col min="15900" max="15900" width="11" style="1" customWidth="1"/>
    <col min="15901" max="15901" width="10.7109375" style="1" bestFit="1" customWidth="1"/>
    <col min="15902" max="15902" width="17.28515625" style="1" bestFit="1" customWidth="1"/>
    <col min="15903" max="16148" width="9.140625" style="1"/>
    <col min="16149" max="16149" width="49.5703125" style="1" bestFit="1" customWidth="1"/>
    <col min="16150" max="16150" width="18" style="1" bestFit="1" customWidth="1"/>
    <col min="16151" max="16151" width="11" style="1" customWidth="1"/>
    <col min="16152" max="16152" width="14.42578125" style="1" bestFit="1" customWidth="1"/>
    <col min="16153" max="16153" width="20.28515625" style="1" customWidth="1"/>
    <col min="16154" max="16154" width="12.7109375" style="1" bestFit="1" customWidth="1"/>
    <col min="16155" max="16155" width="12.85546875" style="1" bestFit="1" customWidth="1"/>
    <col min="16156" max="16156" width="11" style="1" customWidth="1"/>
    <col min="16157" max="16157" width="10.7109375" style="1" bestFit="1" customWidth="1"/>
    <col min="16158" max="16158" width="17.28515625" style="1" bestFit="1" customWidth="1"/>
    <col min="16159" max="16384" width="9.140625" style="1"/>
  </cols>
  <sheetData>
    <row r="1" spans="2:31" ht="17.25" customHeight="1">
      <c r="B1" s="54" t="s">
        <v>87</v>
      </c>
      <c r="C1" s="55"/>
      <c r="D1" s="55"/>
      <c r="E1" s="55"/>
      <c r="F1" s="55"/>
      <c r="G1" s="55"/>
      <c r="H1" s="55"/>
      <c r="I1" s="55"/>
      <c r="J1" s="55"/>
      <c r="K1" s="55"/>
      <c r="L1" s="59"/>
      <c r="M1" s="54" t="s">
        <v>88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9"/>
      <c r="AA1" s="51"/>
      <c r="AB1" s="52"/>
      <c r="AC1" s="52"/>
      <c r="AD1" s="52"/>
      <c r="AE1" s="52"/>
    </row>
    <row r="2" spans="2:31" ht="17.25" customHeight="1">
      <c r="B2" s="73" t="s">
        <v>79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6"/>
      <c r="Q2" s="74" t="s">
        <v>0</v>
      </c>
      <c r="R2" s="74"/>
      <c r="S2" s="74"/>
      <c r="T2" s="74"/>
      <c r="U2" s="74"/>
      <c r="V2" s="74"/>
      <c r="W2" s="74"/>
      <c r="X2" s="74"/>
      <c r="Y2" s="74"/>
      <c r="Z2" s="74"/>
      <c r="AA2" s="74"/>
      <c r="AB2" s="94"/>
      <c r="AC2" s="36"/>
      <c r="AD2" s="36"/>
      <c r="AE2" s="37"/>
    </row>
    <row r="3" spans="2:31" s="2" customFormat="1" ht="17.25" customHeight="1">
      <c r="B3" s="75" t="s">
        <v>11</v>
      </c>
      <c r="C3" s="75"/>
      <c r="D3" s="75"/>
      <c r="E3" s="76" t="s">
        <v>1</v>
      </c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60" t="s">
        <v>2</v>
      </c>
      <c r="R3" s="60"/>
      <c r="S3" s="60"/>
      <c r="T3" s="60"/>
      <c r="U3" s="60"/>
      <c r="V3" s="60"/>
      <c r="W3" s="60"/>
      <c r="X3" s="60" t="s">
        <v>3</v>
      </c>
      <c r="Y3" s="60"/>
      <c r="Z3" s="60"/>
      <c r="AA3" s="51"/>
      <c r="AB3" s="94"/>
      <c r="AC3" s="36"/>
      <c r="AD3" s="36"/>
      <c r="AE3" s="36"/>
    </row>
    <row r="4" spans="2:31" s="2" customFormat="1" ht="54.75" customHeight="1">
      <c r="B4" s="77" t="s">
        <v>10</v>
      </c>
      <c r="C4" s="78"/>
      <c r="D4" s="75" t="s">
        <v>7</v>
      </c>
      <c r="E4" s="79" t="s">
        <v>71</v>
      </c>
      <c r="F4" s="79" t="s">
        <v>22</v>
      </c>
      <c r="G4" s="79" t="s">
        <v>23</v>
      </c>
      <c r="H4" s="79" t="s">
        <v>24</v>
      </c>
      <c r="I4" s="80" t="s">
        <v>25</v>
      </c>
      <c r="J4" s="80" t="s">
        <v>26</v>
      </c>
      <c r="K4" s="80" t="s">
        <v>27</v>
      </c>
      <c r="L4" s="80" t="s">
        <v>28</v>
      </c>
      <c r="M4" s="77" t="s">
        <v>10</v>
      </c>
      <c r="N4" s="75" t="s">
        <v>7</v>
      </c>
      <c r="O4" s="81"/>
      <c r="P4" s="79" t="s">
        <v>29</v>
      </c>
      <c r="Q4" s="79" t="s">
        <v>30</v>
      </c>
      <c r="R4" s="79" t="s">
        <v>31</v>
      </c>
      <c r="S4" s="79" t="s">
        <v>32</v>
      </c>
      <c r="T4" s="79" t="s">
        <v>33</v>
      </c>
      <c r="U4" s="79" t="s">
        <v>34</v>
      </c>
      <c r="V4" s="79" t="s">
        <v>35</v>
      </c>
      <c r="W4" s="79" t="s">
        <v>36</v>
      </c>
      <c r="X4" s="44" t="s">
        <v>4</v>
      </c>
      <c r="Y4" s="44" t="s">
        <v>5</v>
      </c>
      <c r="Z4" s="45" t="s">
        <v>6</v>
      </c>
      <c r="AA4" s="51"/>
      <c r="AB4" s="94"/>
      <c r="AC4" s="36"/>
      <c r="AD4" s="36"/>
      <c r="AE4" s="36"/>
    </row>
    <row r="5" spans="2:31" s="2" customFormat="1" ht="17.25" customHeight="1">
      <c r="B5" s="77"/>
      <c r="C5" s="78"/>
      <c r="D5" s="75"/>
      <c r="E5" s="24"/>
      <c r="F5" s="24"/>
      <c r="G5" s="24"/>
      <c r="H5" s="24"/>
      <c r="I5" s="24"/>
      <c r="J5" s="24"/>
      <c r="K5" s="29"/>
      <c r="L5" s="29"/>
      <c r="M5" s="77"/>
      <c r="N5" s="81"/>
      <c r="O5" s="81"/>
      <c r="P5" s="24"/>
      <c r="Q5" s="24"/>
      <c r="R5" s="24"/>
      <c r="S5" s="24"/>
      <c r="T5" s="24">
        <f>SUM(T10:T28)</f>
        <v>0</v>
      </c>
      <c r="U5" s="24">
        <f>SUM(U10:U28)</f>
        <v>0</v>
      </c>
      <c r="V5" s="29"/>
      <c r="W5" s="29"/>
      <c r="X5" s="24"/>
      <c r="Y5" s="31"/>
      <c r="Z5" s="24"/>
      <c r="AA5" s="82"/>
      <c r="AB5" s="94"/>
      <c r="AC5" s="36"/>
      <c r="AD5" s="36"/>
      <c r="AE5" s="36"/>
    </row>
    <row r="6" spans="2:31" s="2" customFormat="1" ht="17.25" customHeight="1">
      <c r="B6" s="83" t="s">
        <v>16</v>
      </c>
      <c r="C6" s="84" t="s">
        <v>62</v>
      </c>
      <c r="D6" s="28" t="s">
        <v>63</v>
      </c>
      <c r="E6" s="30">
        <v>6500</v>
      </c>
      <c r="F6" s="62">
        <v>5804</v>
      </c>
      <c r="G6" s="30">
        <v>8390</v>
      </c>
      <c r="H6" s="62">
        <v>11250</v>
      </c>
      <c r="I6" s="24">
        <v>0</v>
      </c>
      <c r="J6" s="24"/>
      <c r="K6" s="29">
        <f>E6+G6+I6</f>
        <v>14890</v>
      </c>
      <c r="L6" s="29">
        <f>F6+H6+J6</f>
        <v>17054</v>
      </c>
      <c r="M6" s="83" t="s">
        <v>16</v>
      </c>
      <c r="N6" s="84" t="s">
        <v>62</v>
      </c>
      <c r="O6" s="28" t="s">
        <v>63</v>
      </c>
      <c r="P6" s="23">
        <v>350</v>
      </c>
      <c r="Q6" s="23">
        <v>2609</v>
      </c>
      <c r="R6" s="23"/>
      <c r="S6" s="23"/>
      <c r="T6" s="24"/>
      <c r="U6" s="24"/>
      <c r="V6" s="29">
        <f>P6+R6+T6</f>
        <v>350</v>
      </c>
      <c r="W6" s="29">
        <f>Q6+S6+U6</f>
        <v>2609</v>
      </c>
      <c r="X6" s="24"/>
      <c r="Y6" s="31">
        <v>1</v>
      </c>
      <c r="Z6" s="24"/>
      <c r="AA6" s="82"/>
      <c r="AB6" s="94"/>
      <c r="AC6" s="36"/>
      <c r="AD6" s="36"/>
      <c r="AE6" s="36"/>
    </row>
    <row r="7" spans="2:31" s="2" customFormat="1" ht="17.25" customHeight="1">
      <c r="B7" s="20" t="s">
        <v>16</v>
      </c>
      <c r="C7" s="85" t="s">
        <v>64</v>
      </c>
      <c r="D7" s="25" t="s">
        <v>74</v>
      </c>
      <c r="E7" s="30"/>
      <c r="F7" s="30"/>
      <c r="G7" s="30">
        <v>8465</v>
      </c>
      <c r="H7" s="62">
        <v>7321</v>
      </c>
      <c r="I7" s="24"/>
      <c r="J7" s="24"/>
      <c r="K7" s="29">
        <f>E7+G7+I7</f>
        <v>8465</v>
      </c>
      <c r="L7" s="29">
        <f>F7+H7+J7</f>
        <v>7321</v>
      </c>
      <c r="M7" s="20" t="s">
        <v>16</v>
      </c>
      <c r="N7" s="85" t="s">
        <v>64</v>
      </c>
      <c r="O7" s="25" t="s">
        <v>65</v>
      </c>
      <c r="P7" s="23">
        <v>10955</v>
      </c>
      <c r="Q7" s="23">
        <v>10955</v>
      </c>
      <c r="R7" s="23">
        <v>25946</v>
      </c>
      <c r="S7" s="62">
        <v>33406</v>
      </c>
      <c r="T7" s="24"/>
      <c r="U7" s="24"/>
      <c r="V7" s="29">
        <f>P7+R7+T7</f>
        <v>36901</v>
      </c>
      <c r="W7" s="29">
        <f>Q7+S7+U7</f>
        <v>44361</v>
      </c>
      <c r="X7" s="24"/>
      <c r="Y7" s="31"/>
      <c r="Z7" s="24"/>
      <c r="AA7" s="82"/>
      <c r="AB7" s="94"/>
      <c r="AC7" s="36"/>
      <c r="AD7" s="36"/>
      <c r="AE7" s="36"/>
    </row>
    <row r="8" spans="2:31" s="2" customFormat="1" ht="17.25" customHeight="1">
      <c r="B8" s="20" t="s">
        <v>16</v>
      </c>
      <c r="C8" s="85" t="s">
        <v>66</v>
      </c>
      <c r="D8" s="25" t="s">
        <v>75</v>
      </c>
      <c r="E8" s="30">
        <v>16000</v>
      </c>
      <c r="F8" s="62">
        <v>14944</v>
      </c>
      <c r="G8" s="23"/>
      <c r="H8" s="23"/>
      <c r="I8" s="24"/>
      <c r="J8" s="24"/>
      <c r="K8" s="29">
        <f>E8+G8+I8</f>
        <v>16000</v>
      </c>
      <c r="L8" s="29">
        <f>F8+H8+J8</f>
        <v>14944</v>
      </c>
      <c r="M8" s="20" t="s">
        <v>16</v>
      </c>
      <c r="N8" s="85" t="s">
        <v>66</v>
      </c>
      <c r="O8" s="25" t="s">
        <v>75</v>
      </c>
      <c r="P8" s="23"/>
      <c r="Q8" s="23"/>
      <c r="R8" s="23"/>
      <c r="S8" s="23"/>
      <c r="T8" s="24">
        <v>6165</v>
      </c>
      <c r="U8" s="64">
        <v>1077</v>
      </c>
      <c r="V8" s="29">
        <f>P8+R8+T8</f>
        <v>6165</v>
      </c>
      <c r="W8" s="29">
        <f>Q8+S8+U8</f>
        <v>1077</v>
      </c>
      <c r="X8" s="24"/>
      <c r="Y8" s="31"/>
      <c r="Z8" s="24"/>
      <c r="AA8" s="82"/>
      <c r="AB8" s="94"/>
      <c r="AC8" s="36"/>
      <c r="AD8" s="36"/>
      <c r="AE8" s="36"/>
    </row>
    <row r="9" spans="2:31" s="2" customFormat="1" ht="17.25" customHeight="1">
      <c r="B9" s="20" t="s">
        <v>17</v>
      </c>
      <c r="C9" s="85" t="s">
        <v>67</v>
      </c>
      <c r="D9" s="25" t="s">
        <v>68</v>
      </c>
      <c r="E9" s="30"/>
      <c r="F9" s="31"/>
      <c r="G9" s="23"/>
      <c r="H9" s="23"/>
      <c r="I9" s="24"/>
      <c r="J9" s="24"/>
      <c r="K9" s="29">
        <f>E9+G9+I9</f>
        <v>0</v>
      </c>
      <c r="L9" s="29">
        <f>F9+H9+J9</f>
        <v>0</v>
      </c>
      <c r="M9" s="20" t="s">
        <v>17</v>
      </c>
      <c r="N9" s="85" t="s">
        <v>67</v>
      </c>
      <c r="O9" s="25" t="s">
        <v>68</v>
      </c>
      <c r="P9" s="23">
        <v>360</v>
      </c>
      <c r="Q9" s="62">
        <v>500</v>
      </c>
      <c r="R9" s="24"/>
      <c r="S9" s="24"/>
      <c r="T9" s="24"/>
      <c r="U9" s="24"/>
      <c r="V9" s="29">
        <f>P9+R9+T9</f>
        <v>360</v>
      </c>
      <c r="W9" s="29">
        <f>Q9+S9+U9</f>
        <v>500</v>
      </c>
      <c r="X9" s="24"/>
      <c r="Y9" s="31"/>
      <c r="Z9" s="24"/>
      <c r="AA9" s="82"/>
      <c r="AB9" s="95"/>
      <c r="AC9" s="66"/>
      <c r="AD9" s="66"/>
      <c r="AE9" s="36"/>
    </row>
    <row r="10" spans="2:31" s="4" customFormat="1" ht="17.25" customHeight="1">
      <c r="B10" s="20" t="s">
        <v>16</v>
      </c>
      <c r="C10" s="85" t="s">
        <v>38</v>
      </c>
      <c r="D10" s="25" t="s">
        <v>39</v>
      </c>
      <c r="E10" s="30"/>
      <c r="F10" s="3"/>
      <c r="G10" s="87">
        <v>60</v>
      </c>
      <c r="H10" s="87">
        <v>0</v>
      </c>
      <c r="I10" s="3"/>
      <c r="J10" s="3"/>
      <c r="K10" s="29">
        <f>E10+G10+I10</f>
        <v>60</v>
      </c>
      <c r="L10" s="29">
        <f>F10+H10+J10</f>
        <v>0</v>
      </c>
      <c r="M10" s="20" t="s">
        <v>16</v>
      </c>
      <c r="N10" s="85" t="s">
        <v>38</v>
      </c>
      <c r="O10" s="25" t="s">
        <v>39</v>
      </c>
      <c r="P10" s="32"/>
      <c r="Q10" s="32"/>
      <c r="R10" s="3"/>
      <c r="S10" s="3"/>
      <c r="T10" s="3"/>
      <c r="U10" s="3"/>
      <c r="V10" s="33">
        <f>P10+R10+T10</f>
        <v>0</v>
      </c>
      <c r="W10" s="33">
        <f>Q10+S10+U10</f>
        <v>0</v>
      </c>
      <c r="X10" s="32"/>
      <c r="Y10" s="32"/>
      <c r="Z10" s="32"/>
      <c r="AA10" s="88"/>
      <c r="AB10" s="95"/>
      <c r="AC10" s="66"/>
      <c r="AD10" s="66"/>
      <c r="AE10" s="66"/>
    </row>
    <row r="11" spans="2:31" s="4" customFormat="1" ht="17.25" customHeight="1">
      <c r="B11" s="20" t="s">
        <v>16</v>
      </c>
      <c r="C11" s="25">
        <v>105010</v>
      </c>
      <c r="D11" s="25" t="s">
        <v>72</v>
      </c>
      <c r="E11" s="30">
        <v>5000</v>
      </c>
      <c r="F11" s="61">
        <v>2793</v>
      </c>
      <c r="G11" s="32"/>
      <c r="H11" s="32"/>
      <c r="I11" s="3"/>
      <c r="J11" s="3"/>
      <c r="K11" s="29">
        <f>E11+G11+I11</f>
        <v>5000</v>
      </c>
      <c r="L11" s="29">
        <f>F11+H11+J11</f>
        <v>2793</v>
      </c>
      <c r="M11" s="20" t="s">
        <v>16</v>
      </c>
      <c r="N11" s="25">
        <v>105010</v>
      </c>
      <c r="O11" s="25" t="s">
        <v>40</v>
      </c>
      <c r="P11" s="32"/>
      <c r="Q11" s="32"/>
      <c r="R11" s="3"/>
      <c r="S11" s="3"/>
      <c r="T11" s="3"/>
      <c r="U11" s="3"/>
      <c r="V11" s="33">
        <f>P11+R11+T11</f>
        <v>0</v>
      </c>
      <c r="W11" s="33">
        <f>Q11+S11+U11</f>
        <v>0</v>
      </c>
      <c r="X11" s="32"/>
      <c r="Y11" s="32"/>
      <c r="Z11" s="32"/>
      <c r="AA11" s="88"/>
      <c r="AB11" s="96"/>
      <c r="AC11" s="67"/>
      <c r="AD11" s="67"/>
      <c r="AE11" s="66"/>
    </row>
    <row r="12" spans="2:31" s="5" customFormat="1" ht="17.25" customHeight="1">
      <c r="B12" s="20" t="s">
        <v>16</v>
      </c>
      <c r="C12" s="25">
        <v>106020</v>
      </c>
      <c r="D12" s="25" t="s">
        <v>41</v>
      </c>
      <c r="E12" s="30">
        <v>2000</v>
      </c>
      <c r="F12" s="61">
        <v>1880</v>
      </c>
      <c r="G12" s="32"/>
      <c r="H12" s="32"/>
      <c r="I12" s="3"/>
      <c r="J12" s="3"/>
      <c r="K12" s="29">
        <f>E12+G12+I12</f>
        <v>2000</v>
      </c>
      <c r="L12" s="29">
        <f>F12+H12+J12</f>
        <v>1880</v>
      </c>
      <c r="M12" s="20" t="s">
        <v>16</v>
      </c>
      <c r="N12" s="25">
        <v>106020</v>
      </c>
      <c r="O12" s="25" t="s">
        <v>41</v>
      </c>
      <c r="P12" s="32"/>
      <c r="Q12" s="32"/>
      <c r="R12" s="3"/>
      <c r="S12" s="3"/>
      <c r="T12" s="3"/>
      <c r="U12" s="3"/>
      <c r="V12" s="33">
        <f>P12+R12+T12</f>
        <v>0</v>
      </c>
      <c r="W12" s="33">
        <f>Q12+S12+U12</f>
        <v>0</v>
      </c>
      <c r="X12" s="3"/>
      <c r="Y12" s="3"/>
      <c r="Z12" s="3"/>
      <c r="AA12" s="15"/>
      <c r="AB12" s="96"/>
      <c r="AC12" s="67"/>
      <c r="AD12" s="67"/>
      <c r="AE12" s="67"/>
    </row>
    <row r="13" spans="2:31" s="5" customFormat="1" ht="17.25" customHeight="1">
      <c r="B13" s="20" t="s">
        <v>16</v>
      </c>
      <c r="C13" s="25">
        <v>104051</v>
      </c>
      <c r="D13" s="25" t="s">
        <v>42</v>
      </c>
      <c r="E13" s="30">
        <v>580</v>
      </c>
      <c r="F13" s="61">
        <v>75</v>
      </c>
      <c r="G13" s="32"/>
      <c r="H13" s="32"/>
      <c r="I13" s="3"/>
      <c r="J13" s="3"/>
      <c r="K13" s="29">
        <f>E13+G13+I13</f>
        <v>580</v>
      </c>
      <c r="L13" s="29">
        <f>F13+H13+J13</f>
        <v>75</v>
      </c>
      <c r="M13" s="20" t="s">
        <v>16</v>
      </c>
      <c r="N13" s="25">
        <v>104051</v>
      </c>
      <c r="O13" s="25" t="s">
        <v>42</v>
      </c>
      <c r="P13" s="32"/>
      <c r="Q13" s="32"/>
      <c r="R13" s="3"/>
      <c r="S13" s="3"/>
      <c r="T13" s="3"/>
      <c r="U13" s="3"/>
      <c r="V13" s="33">
        <f>P13+R13+T13</f>
        <v>0</v>
      </c>
      <c r="W13" s="33">
        <f>Q13+S13+U13</f>
        <v>0</v>
      </c>
      <c r="X13" s="3"/>
      <c r="Y13" s="3"/>
      <c r="Z13" s="3"/>
      <c r="AA13" s="15"/>
      <c r="AB13" s="96"/>
      <c r="AC13" s="67"/>
      <c r="AD13" s="67"/>
      <c r="AE13" s="67"/>
    </row>
    <row r="14" spans="2:31" s="5" customFormat="1" ht="17.25" customHeight="1">
      <c r="B14" s="20" t="s">
        <v>16</v>
      </c>
      <c r="C14" s="25">
        <v>104051</v>
      </c>
      <c r="D14" s="25" t="s">
        <v>43</v>
      </c>
      <c r="E14" s="30">
        <v>230</v>
      </c>
      <c r="F14" s="61">
        <v>160</v>
      </c>
      <c r="G14" s="32"/>
      <c r="H14" s="32"/>
      <c r="I14" s="3"/>
      <c r="J14" s="3"/>
      <c r="K14" s="29">
        <f>E14+G14+I14</f>
        <v>230</v>
      </c>
      <c r="L14" s="29">
        <f>F14+H14+J14</f>
        <v>160</v>
      </c>
      <c r="M14" s="20" t="s">
        <v>16</v>
      </c>
      <c r="N14" s="25">
        <v>104051</v>
      </c>
      <c r="O14" s="25" t="s">
        <v>43</v>
      </c>
      <c r="P14" s="32"/>
      <c r="Q14" s="32"/>
      <c r="R14" s="3"/>
      <c r="S14" s="3"/>
      <c r="T14" s="3"/>
      <c r="U14" s="3"/>
      <c r="V14" s="33">
        <f>P14+R14+T14</f>
        <v>0</v>
      </c>
      <c r="W14" s="33">
        <f>Q14+S14+U14</f>
        <v>0</v>
      </c>
      <c r="X14" s="3"/>
      <c r="Y14" s="3"/>
      <c r="Z14" s="3"/>
      <c r="AA14" s="15"/>
      <c r="AB14" s="96"/>
      <c r="AC14" s="67"/>
      <c r="AD14" s="67"/>
      <c r="AE14" s="67"/>
    </row>
    <row r="15" spans="2:31" s="5" customFormat="1" ht="17.25" customHeight="1">
      <c r="B15" s="20" t="s">
        <v>16</v>
      </c>
      <c r="C15" s="25">
        <v>107060</v>
      </c>
      <c r="D15" s="25" t="s">
        <v>80</v>
      </c>
      <c r="E15" s="30">
        <v>300</v>
      </c>
      <c r="F15" s="61">
        <v>413</v>
      </c>
      <c r="G15" s="32"/>
      <c r="H15" s="32"/>
      <c r="I15" s="3"/>
      <c r="J15" s="3"/>
      <c r="K15" s="29">
        <f>E15+G15+I15</f>
        <v>300</v>
      </c>
      <c r="L15" s="29">
        <f>F15+H15+J15</f>
        <v>413</v>
      </c>
      <c r="M15" s="20" t="s">
        <v>16</v>
      </c>
      <c r="N15" s="25">
        <v>107060</v>
      </c>
      <c r="O15" s="25" t="s">
        <v>44</v>
      </c>
      <c r="P15" s="32"/>
      <c r="Q15" s="32"/>
      <c r="R15" s="3"/>
      <c r="S15" s="3"/>
      <c r="T15" s="3"/>
      <c r="U15" s="3"/>
      <c r="V15" s="33">
        <f>P15+R15+T15</f>
        <v>0</v>
      </c>
      <c r="W15" s="33">
        <f>Q15+S15+U15</f>
        <v>0</v>
      </c>
      <c r="X15" s="3"/>
      <c r="Y15" s="3"/>
      <c r="Z15" s="3"/>
      <c r="AA15" s="15"/>
      <c r="AB15" s="96"/>
      <c r="AC15" s="67"/>
      <c r="AD15" s="67"/>
      <c r="AE15" s="67"/>
    </row>
    <row r="16" spans="2:31" s="5" customFormat="1" ht="17.25" customHeight="1">
      <c r="B16" s="20" t="s">
        <v>16</v>
      </c>
      <c r="C16" s="25">
        <v>107060</v>
      </c>
      <c r="D16" s="25" t="s">
        <v>45</v>
      </c>
      <c r="E16" s="30">
        <v>15</v>
      </c>
      <c r="F16" s="61">
        <v>172</v>
      </c>
      <c r="G16" s="32"/>
      <c r="H16" s="32"/>
      <c r="I16" s="3"/>
      <c r="J16" s="3"/>
      <c r="K16" s="29">
        <f>E16+G16+I16</f>
        <v>15</v>
      </c>
      <c r="L16" s="29">
        <f>F16+H16+J16</f>
        <v>172</v>
      </c>
      <c r="M16" s="20" t="s">
        <v>16</v>
      </c>
      <c r="N16" s="25">
        <v>107060</v>
      </c>
      <c r="O16" s="25" t="s">
        <v>45</v>
      </c>
      <c r="P16" s="32"/>
      <c r="Q16" s="32"/>
      <c r="R16" s="3"/>
      <c r="S16" s="3"/>
      <c r="T16" s="3"/>
      <c r="U16" s="3"/>
      <c r="V16" s="33">
        <f>P16+R16+T16</f>
        <v>0</v>
      </c>
      <c r="W16" s="33">
        <f>Q16+S16+U16</f>
        <v>0</v>
      </c>
      <c r="X16" s="3"/>
      <c r="Y16" s="3"/>
      <c r="Z16" s="3"/>
      <c r="AA16" s="15"/>
      <c r="AB16" s="96"/>
      <c r="AC16" s="67"/>
      <c r="AD16" s="67"/>
      <c r="AE16" s="67"/>
    </row>
    <row r="17" spans="2:31" s="5" customFormat="1" ht="17.25" customHeight="1">
      <c r="B17" s="20" t="s">
        <v>16</v>
      </c>
      <c r="C17" s="25">
        <v>101150</v>
      </c>
      <c r="D17" s="25" t="s">
        <v>46</v>
      </c>
      <c r="E17" s="30">
        <v>100</v>
      </c>
      <c r="F17" s="61">
        <v>50</v>
      </c>
      <c r="G17" s="32"/>
      <c r="H17" s="32"/>
      <c r="I17" s="3"/>
      <c r="J17" s="3"/>
      <c r="K17" s="29">
        <f>E17+G17+I17</f>
        <v>100</v>
      </c>
      <c r="L17" s="29">
        <f>F17+H17+J17</f>
        <v>50</v>
      </c>
      <c r="M17" s="20" t="s">
        <v>16</v>
      </c>
      <c r="N17" s="25">
        <v>101150</v>
      </c>
      <c r="O17" s="25" t="s">
        <v>46</v>
      </c>
      <c r="P17" s="32"/>
      <c r="Q17" s="32"/>
      <c r="R17" s="3"/>
      <c r="S17" s="3"/>
      <c r="T17" s="3"/>
      <c r="U17" s="3"/>
      <c r="V17" s="33">
        <f>P17+R17+T17</f>
        <v>0</v>
      </c>
      <c r="W17" s="33">
        <f>Q17+S17+U17</f>
        <v>0</v>
      </c>
      <c r="X17" s="3"/>
      <c r="Y17" s="3"/>
      <c r="Z17" s="3"/>
      <c r="AA17" s="15"/>
      <c r="AB17" s="96"/>
      <c r="AC17" s="67"/>
      <c r="AD17" s="67"/>
      <c r="AE17" s="67"/>
    </row>
    <row r="18" spans="2:31" s="5" customFormat="1" ht="17.25" customHeight="1">
      <c r="B18" s="20" t="s">
        <v>16</v>
      </c>
      <c r="C18" s="25">
        <v>107060</v>
      </c>
      <c r="D18" s="25" t="s">
        <v>47</v>
      </c>
      <c r="E18" s="30">
        <v>100</v>
      </c>
      <c r="F18" s="3">
        <v>0</v>
      </c>
      <c r="G18" s="32"/>
      <c r="H18" s="32"/>
      <c r="I18" s="3"/>
      <c r="J18" s="3"/>
      <c r="K18" s="29">
        <f>E18+G18+I18</f>
        <v>100</v>
      </c>
      <c r="L18" s="29">
        <f>F18+H18+J18</f>
        <v>0</v>
      </c>
      <c r="M18" s="20" t="s">
        <v>16</v>
      </c>
      <c r="N18" s="25">
        <v>107060</v>
      </c>
      <c r="O18" s="25" t="s">
        <v>47</v>
      </c>
      <c r="P18" s="32"/>
      <c r="Q18" s="32"/>
      <c r="R18" s="3"/>
      <c r="S18" s="3"/>
      <c r="T18" s="3"/>
      <c r="U18" s="3"/>
      <c r="V18" s="33">
        <f>P18+R18+T18</f>
        <v>0</v>
      </c>
      <c r="W18" s="33">
        <f>Q18+S18+U18</f>
        <v>0</v>
      </c>
      <c r="X18" s="3"/>
      <c r="Y18" s="3"/>
      <c r="Z18" s="3"/>
      <c r="AA18" s="15"/>
      <c r="AB18" s="96"/>
      <c r="AC18" s="67"/>
      <c r="AD18" s="67"/>
      <c r="AE18" s="67"/>
    </row>
    <row r="19" spans="2:31" s="5" customFormat="1" ht="17.25" customHeight="1">
      <c r="B19" s="89" t="s">
        <v>16</v>
      </c>
      <c r="C19" s="90" t="s">
        <v>48</v>
      </c>
      <c r="D19" s="26" t="s">
        <v>69</v>
      </c>
      <c r="E19" s="30"/>
      <c r="F19" s="3"/>
      <c r="G19" s="32">
        <v>11620</v>
      </c>
      <c r="H19" s="32">
        <v>11620</v>
      </c>
      <c r="I19" s="3"/>
      <c r="J19" s="3"/>
      <c r="K19" s="29">
        <f>E19+G19+I19</f>
        <v>11620</v>
      </c>
      <c r="L19" s="29">
        <f>F19+H19+J19</f>
        <v>11620</v>
      </c>
      <c r="M19" s="89" t="s">
        <v>16</v>
      </c>
      <c r="N19" s="90" t="s">
        <v>48</v>
      </c>
      <c r="O19" s="26" t="s">
        <v>76</v>
      </c>
      <c r="P19" s="32">
        <v>12000</v>
      </c>
      <c r="Q19" s="63">
        <v>11580</v>
      </c>
      <c r="R19" s="3"/>
      <c r="S19" s="3"/>
      <c r="T19" s="3"/>
      <c r="U19" s="3"/>
      <c r="V19" s="33">
        <f>P19+R19+T19</f>
        <v>12000</v>
      </c>
      <c r="W19" s="33">
        <f>Q19+S19+U19</f>
        <v>11580</v>
      </c>
      <c r="X19" s="3"/>
      <c r="Y19" s="3"/>
      <c r="Z19" s="3"/>
      <c r="AA19" s="15"/>
      <c r="AB19" s="96"/>
      <c r="AC19" s="67"/>
      <c r="AD19" s="67"/>
      <c r="AE19" s="67"/>
    </row>
    <row r="20" spans="2:31" s="5" customFormat="1" ht="17.25" customHeight="1">
      <c r="B20" s="20" t="s">
        <v>16</v>
      </c>
      <c r="C20" s="85" t="s">
        <v>49</v>
      </c>
      <c r="D20" s="25" t="s">
        <v>50</v>
      </c>
      <c r="E20" s="30"/>
      <c r="F20" s="3"/>
      <c r="G20" s="32">
        <v>2152</v>
      </c>
      <c r="H20" s="63">
        <v>2242</v>
      </c>
      <c r="I20" s="3"/>
      <c r="J20" s="3"/>
      <c r="K20" s="29">
        <f>E20+G20+I20</f>
        <v>2152</v>
      </c>
      <c r="L20" s="29">
        <f>F20+H20+J20</f>
        <v>2242</v>
      </c>
      <c r="M20" s="20" t="s">
        <v>16</v>
      </c>
      <c r="N20" s="85" t="s">
        <v>49</v>
      </c>
      <c r="O20" s="25" t="s">
        <v>50</v>
      </c>
      <c r="P20" s="32"/>
      <c r="Q20" s="32"/>
      <c r="R20" s="3"/>
      <c r="S20" s="3"/>
      <c r="T20" s="3"/>
      <c r="U20" s="3"/>
      <c r="V20" s="33">
        <f>P20+R20+T20</f>
        <v>0</v>
      </c>
      <c r="W20" s="33">
        <f>Q20+S20+U20</f>
        <v>0</v>
      </c>
      <c r="X20" s="3"/>
      <c r="Y20" s="3"/>
      <c r="Z20" s="3"/>
      <c r="AA20" s="15"/>
      <c r="AB20" s="96"/>
      <c r="AC20" s="67"/>
      <c r="AD20" s="67"/>
      <c r="AE20" s="67"/>
    </row>
    <row r="21" spans="2:31" s="5" customFormat="1" ht="17.25" customHeight="1">
      <c r="B21" s="20" t="s">
        <v>16</v>
      </c>
      <c r="C21" s="85">
        <v>66020</v>
      </c>
      <c r="D21" s="25" t="s">
        <v>52</v>
      </c>
      <c r="E21" s="30"/>
      <c r="F21" s="3"/>
      <c r="G21" s="32">
        <v>1602</v>
      </c>
      <c r="H21" s="63">
        <v>0</v>
      </c>
      <c r="I21" s="3"/>
      <c r="J21" s="3"/>
      <c r="K21" s="29"/>
      <c r="L21" s="29"/>
      <c r="M21" s="20" t="s">
        <v>16</v>
      </c>
      <c r="N21" s="85">
        <v>66020</v>
      </c>
      <c r="O21" s="25" t="s">
        <v>52</v>
      </c>
      <c r="P21" s="32"/>
      <c r="Q21" s="32"/>
      <c r="R21" s="3"/>
      <c r="S21" s="3"/>
      <c r="T21" s="3"/>
      <c r="U21" s="3"/>
      <c r="V21" s="33"/>
      <c r="W21" s="33"/>
      <c r="X21" s="3"/>
      <c r="Y21" s="3"/>
      <c r="Z21" s="3"/>
      <c r="AA21" s="15"/>
      <c r="AB21" s="96"/>
      <c r="AC21" s="67"/>
      <c r="AD21" s="67"/>
      <c r="AE21" s="67"/>
    </row>
    <row r="22" spans="2:31" s="5" customFormat="1" ht="17.25" customHeight="1">
      <c r="B22" s="20" t="s">
        <v>16</v>
      </c>
      <c r="C22" s="85">
        <v>45160</v>
      </c>
      <c r="D22" s="25" t="s">
        <v>81</v>
      </c>
      <c r="E22" s="30"/>
      <c r="F22" s="3"/>
      <c r="G22" s="32">
        <v>0</v>
      </c>
      <c r="H22" s="63">
        <v>2931</v>
      </c>
      <c r="I22" s="3"/>
      <c r="J22" s="3"/>
      <c r="K22" s="29"/>
      <c r="L22" s="29"/>
      <c r="M22" s="20" t="s">
        <v>16</v>
      </c>
      <c r="N22" s="85">
        <v>45160</v>
      </c>
      <c r="O22" s="25" t="s">
        <v>81</v>
      </c>
      <c r="P22" s="32"/>
      <c r="Q22" s="32"/>
      <c r="R22" s="3"/>
      <c r="S22" s="3"/>
      <c r="T22" s="3"/>
      <c r="U22" s="3"/>
      <c r="V22" s="33"/>
      <c r="W22" s="33"/>
      <c r="X22" s="3"/>
      <c r="Y22" s="3"/>
      <c r="Z22" s="3"/>
      <c r="AA22" s="15"/>
      <c r="AB22" s="96"/>
      <c r="AC22" s="67"/>
      <c r="AD22" s="67"/>
      <c r="AE22" s="67"/>
    </row>
    <row r="23" spans="2:31" s="5" customFormat="1" ht="17.25" customHeight="1">
      <c r="B23" s="20" t="s">
        <v>16</v>
      </c>
      <c r="C23" s="85">
        <v>66010</v>
      </c>
      <c r="D23" s="25" t="s">
        <v>82</v>
      </c>
      <c r="E23" s="30"/>
      <c r="F23" s="3"/>
      <c r="G23" s="32">
        <v>0</v>
      </c>
      <c r="H23" s="63">
        <v>1363</v>
      </c>
      <c r="I23" s="3"/>
      <c r="J23" s="3"/>
      <c r="K23" s="29">
        <f>E23+G23+I23</f>
        <v>0</v>
      </c>
      <c r="L23" s="29">
        <f>F23+H23+J23</f>
        <v>1363</v>
      </c>
      <c r="M23" s="20" t="s">
        <v>16</v>
      </c>
      <c r="N23" s="85" t="s">
        <v>51</v>
      </c>
      <c r="O23" s="25" t="s">
        <v>52</v>
      </c>
      <c r="P23" s="32"/>
      <c r="Q23" s="32"/>
      <c r="R23" s="3"/>
      <c r="S23" s="3"/>
      <c r="T23" s="3"/>
      <c r="U23" s="3"/>
      <c r="V23" s="33">
        <f>P23+R23+T23</f>
        <v>0</v>
      </c>
      <c r="W23" s="33">
        <f>Q23+S23+U23</f>
        <v>0</v>
      </c>
      <c r="X23" s="3"/>
      <c r="Y23" s="34"/>
      <c r="Z23" s="3"/>
      <c r="AA23" s="15"/>
      <c r="AB23" s="96"/>
      <c r="AC23" s="67"/>
      <c r="AD23" s="67"/>
      <c r="AE23" s="67"/>
    </row>
    <row r="24" spans="2:31" s="5" customFormat="1" ht="17.25" customHeight="1">
      <c r="B24" s="20" t="s">
        <v>16</v>
      </c>
      <c r="C24" s="85" t="s">
        <v>53</v>
      </c>
      <c r="D24" s="25" t="s">
        <v>54</v>
      </c>
      <c r="E24" s="30">
        <v>14217</v>
      </c>
      <c r="F24" s="61">
        <v>22762</v>
      </c>
      <c r="G24" s="32">
        <v>7446</v>
      </c>
      <c r="H24" s="32">
        <v>0</v>
      </c>
      <c r="I24" s="3"/>
      <c r="J24" s="3"/>
      <c r="K24" s="29">
        <f>E24+G24+I24</f>
        <v>21663</v>
      </c>
      <c r="L24" s="29">
        <f>F24+H24+J24</f>
        <v>22762</v>
      </c>
      <c r="M24" s="20" t="s">
        <v>16</v>
      </c>
      <c r="N24" s="85" t="s">
        <v>53</v>
      </c>
      <c r="O24" s="25" t="s">
        <v>54</v>
      </c>
      <c r="P24" s="32">
        <v>19497</v>
      </c>
      <c r="Q24" s="63">
        <v>22129</v>
      </c>
      <c r="R24" s="3"/>
      <c r="S24" s="3"/>
      <c r="T24" s="3"/>
      <c r="U24" s="3"/>
      <c r="V24" s="33">
        <f>P24+R24+T24</f>
        <v>19497</v>
      </c>
      <c r="W24" s="33">
        <f>Q24+S24+U24</f>
        <v>22129</v>
      </c>
      <c r="X24" s="3"/>
      <c r="Y24" s="3"/>
      <c r="Z24" s="3">
        <v>16</v>
      </c>
      <c r="AA24" s="15"/>
      <c r="AB24" s="96"/>
      <c r="AC24" s="67"/>
      <c r="AD24" s="67"/>
      <c r="AE24" s="67"/>
    </row>
    <row r="25" spans="2:31" s="5" customFormat="1" ht="17.25" customHeight="1">
      <c r="B25" s="20" t="s">
        <v>16</v>
      </c>
      <c r="C25" s="85" t="s">
        <v>55</v>
      </c>
      <c r="D25" s="25" t="s">
        <v>56</v>
      </c>
      <c r="E25" s="30">
        <v>1738</v>
      </c>
      <c r="F25" s="61">
        <v>1918</v>
      </c>
      <c r="G25" s="32"/>
      <c r="H25" s="32"/>
      <c r="I25" s="3"/>
      <c r="J25" s="3"/>
      <c r="K25" s="29">
        <f>E25+G25+I25</f>
        <v>1738</v>
      </c>
      <c r="L25" s="29">
        <f>F25+H25+J25</f>
        <v>1918</v>
      </c>
      <c r="M25" s="20" t="s">
        <v>16</v>
      </c>
      <c r="N25" s="85" t="s">
        <v>55</v>
      </c>
      <c r="O25" s="25" t="s">
        <v>56</v>
      </c>
      <c r="P25" s="32"/>
      <c r="Q25" s="32"/>
      <c r="R25" s="3"/>
      <c r="S25" s="3"/>
      <c r="T25" s="3"/>
      <c r="U25" s="3"/>
      <c r="V25" s="33">
        <f>P25+R25+T25</f>
        <v>0</v>
      </c>
      <c r="W25" s="33">
        <f>Q25+S25+U25</f>
        <v>0</v>
      </c>
      <c r="X25" s="3"/>
      <c r="Y25" s="3">
        <v>1</v>
      </c>
      <c r="Z25" s="3"/>
      <c r="AA25" s="15"/>
      <c r="AB25" s="96"/>
      <c r="AC25" s="67"/>
      <c r="AD25" s="67"/>
      <c r="AE25" s="67"/>
    </row>
    <row r="26" spans="2:31" s="5" customFormat="1" ht="17.25" customHeight="1">
      <c r="B26" s="20" t="s">
        <v>16</v>
      </c>
      <c r="C26" s="85" t="s">
        <v>57</v>
      </c>
      <c r="D26" s="25" t="s">
        <v>58</v>
      </c>
      <c r="E26" s="30">
        <v>158</v>
      </c>
      <c r="F26" s="61">
        <v>0</v>
      </c>
      <c r="G26" s="32">
        <v>270</v>
      </c>
      <c r="H26" s="63">
        <v>655</v>
      </c>
      <c r="I26" s="3"/>
      <c r="J26" s="3"/>
      <c r="K26" s="29">
        <f>E26+G26+I26</f>
        <v>428</v>
      </c>
      <c r="L26" s="29">
        <f>F26+H26+J26</f>
        <v>655</v>
      </c>
      <c r="M26" s="20" t="s">
        <v>16</v>
      </c>
      <c r="N26" s="85" t="s">
        <v>57</v>
      </c>
      <c r="O26" s="25" t="s">
        <v>58</v>
      </c>
      <c r="P26" s="32"/>
      <c r="Q26" s="32"/>
      <c r="R26" s="3"/>
      <c r="S26" s="3"/>
      <c r="T26" s="3"/>
      <c r="U26" s="3"/>
      <c r="V26" s="33">
        <f>P26+R26+T26</f>
        <v>0</v>
      </c>
      <c r="W26" s="33">
        <f>Q26+S26+U26</f>
        <v>0</v>
      </c>
      <c r="X26" s="3"/>
      <c r="Y26" s="3"/>
      <c r="Z26" s="3"/>
      <c r="AA26" s="15"/>
      <c r="AB26" s="96"/>
      <c r="AC26" s="67"/>
      <c r="AD26" s="67"/>
      <c r="AE26" s="67"/>
    </row>
    <row r="27" spans="2:31" s="5" customFormat="1" ht="17.25" customHeight="1">
      <c r="B27" s="20" t="s">
        <v>16</v>
      </c>
      <c r="C27" s="85" t="s">
        <v>59</v>
      </c>
      <c r="D27" s="25" t="s">
        <v>60</v>
      </c>
      <c r="E27" s="30"/>
      <c r="F27" s="3"/>
      <c r="G27" s="32">
        <v>80</v>
      </c>
      <c r="H27" s="63">
        <v>461</v>
      </c>
      <c r="I27" s="3"/>
      <c r="J27" s="3"/>
      <c r="K27" s="29">
        <f>E27+G27+I27</f>
        <v>80</v>
      </c>
      <c r="L27" s="29">
        <f>F27+H27+J27</f>
        <v>461</v>
      </c>
      <c r="M27" s="20" t="s">
        <v>16</v>
      </c>
      <c r="N27" s="85" t="s">
        <v>59</v>
      </c>
      <c r="O27" s="25" t="s">
        <v>73</v>
      </c>
      <c r="P27" s="32"/>
      <c r="Q27" s="32"/>
      <c r="R27" s="3"/>
      <c r="S27" s="3"/>
      <c r="T27" s="3"/>
      <c r="U27" s="3"/>
      <c r="V27" s="33">
        <f>P27+R27+T27</f>
        <v>0</v>
      </c>
      <c r="W27" s="33">
        <f>Q27+S27+U27</f>
        <v>0</v>
      </c>
      <c r="X27" s="3"/>
      <c r="Y27" s="3"/>
      <c r="Z27" s="3"/>
      <c r="AA27" s="15"/>
      <c r="AB27" s="96"/>
      <c r="AC27" s="67"/>
      <c r="AD27" s="67"/>
      <c r="AE27" s="67"/>
    </row>
    <row r="28" spans="2:31" s="5" customFormat="1" ht="17.25" customHeight="1">
      <c r="B28" s="20" t="s">
        <v>16</v>
      </c>
      <c r="C28" s="85" t="s">
        <v>48</v>
      </c>
      <c r="D28" s="25" t="s">
        <v>70</v>
      </c>
      <c r="E28" s="30">
        <v>7000</v>
      </c>
      <c r="F28" s="61">
        <v>7697</v>
      </c>
      <c r="G28" s="32">
        <v>10250</v>
      </c>
      <c r="H28" s="63">
        <v>13736</v>
      </c>
      <c r="I28" s="3"/>
      <c r="J28" s="3"/>
      <c r="K28" s="29">
        <f>E28+G28+I28</f>
        <v>17250</v>
      </c>
      <c r="L28" s="29">
        <f>F28+H28+J28</f>
        <v>21433</v>
      </c>
      <c r="M28" s="20" t="s">
        <v>16</v>
      </c>
      <c r="N28" s="85" t="s">
        <v>48</v>
      </c>
      <c r="O28" s="25" t="s">
        <v>70</v>
      </c>
      <c r="P28" s="32">
        <v>19000</v>
      </c>
      <c r="Q28" s="63">
        <v>21320</v>
      </c>
      <c r="R28" s="3"/>
      <c r="S28" s="3"/>
      <c r="T28" s="3"/>
      <c r="U28" s="3"/>
      <c r="V28" s="33">
        <f>P28+R28+T28</f>
        <v>19000</v>
      </c>
      <c r="W28" s="33">
        <f>Q28+S28+U28</f>
        <v>21320</v>
      </c>
      <c r="X28" s="34">
        <v>4</v>
      </c>
      <c r="Y28" s="3"/>
      <c r="Z28" s="3"/>
      <c r="AA28" s="15"/>
      <c r="AB28" s="96"/>
      <c r="AC28" s="67"/>
      <c r="AD28" s="67"/>
      <c r="AE28" s="67"/>
    </row>
    <row r="29" spans="2:31" s="5" customFormat="1" ht="17.25" customHeight="1">
      <c r="B29" s="20"/>
      <c r="C29" s="15"/>
      <c r="D29" s="15"/>
      <c r="E29" s="15"/>
      <c r="F29" s="15"/>
      <c r="G29" s="15"/>
      <c r="H29" s="15"/>
      <c r="I29" s="3"/>
      <c r="J29" s="3"/>
      <c r="K29" s="29"/>
      <c r="L29" s="29">
        <f t="shared" ref="L29:L30" si="0">F29+H29+J29</f>
        <v>0</v>
      </c>
      <c r="M29" s="20"/>
      <c r="N29" s="15"/>
      <c r="O29" s="15"/>
      <c r="P29" s="15"/>
      <c r="Q29" s="15"/>
      <c r="R29" s="3"/>
      <c r="S29" s="3"/>
      <c r="T29" s="3"/>
      <c r="U29" s="3"/>
      <c r="V29" s="33"/>
      <c r="W29" s="33"/>
      <c r="X29" s="34"/>
      <c r="Y29" s="3"/>
      <c r="Z29" s="3"/>
      <c r="AA29" s="15"/>
      <c r="AB29" s="96"/>
      <c r="AC29" s="67"/>
      <c r="AD29" s="67"/>
      <c r="AE29" s="67"/>
    </row>
    <row r="30" spans="2:31" s="5" customFormat="1" ht="17.25" customHeight="1">
      <c r="B30" s="20"/>
      <c r="C30" s="85"/>
      <c r="D30" s="25" t="s">
        <v>8</v>
      </c>
      <c r="E30" s="30"/>
      <c r="F30" s="3"/>
      <c r="G30" s="32"/>
      <c r="H30" s="32"/>
      <c r="I30" s="3"/>
      <c r="J30" s="61">
        <v>6703</v>
      </c>
      <c r="K30" s="29"/>
      <c r="L30" s="29">
        <f t="shared" si="0"/>
        <v>6703</v>
      </c>
      <c r="M30" s="20"/>
      <c r="N30" s="85"/>
      <c r="O30" s="25" t="s">
        <v>8</v>
      </c>
      <c r="P30" s="32"/>
      <c r="Q30" s="32"/>
      <c r="R30" s="3"/>
      <c r="S30" s="3"/>
      <c r="T30" s="3">
        <v>0</v>
      </c>
      <c r="U30" s="61">
        <v>6500</v>
      </c>
      <c r="V30" s="33">
        <f>P30+R30+T30</f>
        <v>0</v>
      </c>
      <c r="W30" s="33">
        <f>Q30+S30+U30</f>
        <v>6500</v>
      </c>
      <c r="X30" s="3"/>
      <c r="Y30" s="3"/>
      <c r="Z30" s="3"/>
      <c r="AA30" s="15"/>
      <c r="AB30" s="97"/>
      <c r="AC30" s="68"/>
      <c r="AD30" s="68"/>
      <c r="AE30" s="67"/>
    </row>
    <row r="31" spans="2:31" ht="17.25" customHeight="1">
      <c r="B31" s="91"/>
      <c r="C31" s="91"/>
      <c r="D31" s="27" t="s">
        <v>9</v>
      </c>
      <c r="E31" s="7">
        <f>SUM(E6:E30)</f>
        <v>53938</v>
      </c>
      <c r="F31" s="7">
        <f>SUM(F6:F30)</f>
        <v>58668</v>
      </c>
      <c r="G31" s="7">
        <f>SUM(G6:G30)</f>
        <v>50335</v>
      </c>
      <c r="H31" s="7">
        <f>SUM(H6:H30)</f>
        <v>51579</v>
      </c>
      <c r="I31" s="7"/>
      <c r="J31" s="7">
        <f>J30</f>
        <v>6703</v>
      </c>
      <c r="K31" s="7">
        <f>E31+G31+I31</f>
        <v>104273</v>
      </c>
      <c r="L31" s="7">
        <f>F31+H31+J31</f>
        <v>116950</v>
      </c>
      <c r="M31" s="92"/>
      <c r="N31" s="92"/>
      <c r="O31" s="93" t="s">
        <v>9</v>
      </c>
      <c r="P31" s="7">
        <f>SUM(P6:P30)</f>
        <v>62162</v>
      </c>
      <c r="Q31" s="7">
        <f>SUM(Q6:Q30)</f>
        <v>69093</v>
      </c>
      <c r="R31" s="7">
        <f>SUM(R6:R30)</f>
        <v>25946</v>
      </c>
      <c r="S31" s="7">
        <f t="shared" ref="S31" si="1">SUM(S6:S30)</f>
        <v>33406</v>
      </c>
      <c r="T31" s="7">
        <f t="shared" ref="T31" si="2">SUM(T6:T30)</f>
        <v>6165</v>
      </c>
      <c r="U31" s="7">
        <f t="shared" ref="U31" si="3">SUM(U6:U30)</f>
        <v>7577</v>
      </c>
      <c r="V31" s="29">
        <f>P31+R31+T31</f>
        <v>94273</v>
      </c>
      <c r="W31" s="29">
        <f>Q31+S31+U31</f>
        <v>110076</v>
      </c>
      <c r="X31" s="7">
        <f>SUM(X6:X30)</f>
        <v>4</v>
      </c>
      <c r="Y31" s="7">
        <f>SUM(Y6:Y30)</f>
        <v>2</v>
      </c>
      <c r="Z31" s="7">
        <f>SUM(Z6:Z30)</f>
        <v>16</v>
      </c>
      <c r="AA31" s="91"/>
      <c r="AB31" s="98"/>
      <c r="AC31" s="57"/>
      <c r="AD31" s="57"/>
      <c r="AE31" s="68"/>
    </row>
    <row r="32" spans="2:31" s="18" customFormat="1" ht="17.25" customHeight="1">
      <c r="B32" s="7"/>
      <c r="C32" s="7"/>
      <c r="D32" s="27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24"/>
      <c r="X32" s="17"/>
      <c r="Y32" s="17"/>
      <c r="Z32" s="17"/>
      <c r="AA32" s="17"/>
      <c r="AB32" s="98"/>
      <c r="AC32" s="57"/>
      <c r="AD32" s="57"/>
      <c r="AE32" s="12"/>
    </row>
    <row r="33" spans="2:31" s="18" customFormat="1" ht="17.25" customHeight="1">
      <c r="B33" s="7"/>
      <c r="C33" s="7"/>
      <c r="D33" s="27" t="s">
        <v>84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7" t="s">
        <v>84</v>
      </c>
      <c r="P33" s="24"/>
      <c r="Q33" s="24"/>
      <c r="R33" s="24"/>
      <c r="S33" s="24"/>
      <c r="T33" s="24"/>
      <c r="U33" s="24"/>
      <c r="V33" s="47">
        <v>10000</v>
      </c>
      <c r="W33" s="65">
        <v>6874</v>
      </c>
      <c r="X33" s="17"/>
      <c r="Y33" s="17"/>
      <c r="Z33" s="17"/>
      <c r="AA33" s="17"/>
      <c r="AB33" s="98"/>
      <c r="AC33" s="57"/>
      <c r="AD33" s="57"/>
      <c r="AE33" s="12"/>
    </row>
    <row r="34" spans="2:31" s="18" customFormat="1" ht="17.25" customHeight="1">
      <c r="B34" s="103"/>
      <c r="C34" s="103"/>
      <c r="D34" s="104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105"/>
      <c r="Y34" s="105"/>
      <c r="Z34" s="105"/>
      <c r="AA34" s="102"/>
      <c r="AB34" s="98"/>
      <c r="AC34" s="57"/>
      <c r="AD34" s="57"/>
      <c r="AE34" s="12"/>
    </row>
    <row r="35" spans="2:31" s="18" customFormat="1" ht="17.25" customHeight="1">
      <c r="B35" s="12"/>
      <c r="C35" s="12"/>
      <c r="D35" s="69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22"/>
      <c r="Y35" s="22"/>
      <c r="Z35" s="22"/>
      <c r="AA35" s="102"/>
      <c r="AB35" s="98"/>
      <c r="AC35" s="57"/>
      <c r="AD35" s="57"/>
      <c r="AE35" s="12"/>
    </row>
    <row r="36" spans="2:31" s="8" customFormat="1" ht="17.25" customHeight="1">
      <c r="B36" s="70"/>
      <c r="C36" s="70"/>
      <c r="D36" s="69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49"/>
      <c r="X36" s="22"/>
      <c r="Y36" s="22"/>
      <c r="Z36" s="22"/>
      <c r="AA36" s="102"/>
      <c r="AB36" s="98"/>
      <c r="AC36" s="57"/>
      <c r="AD36" s="57"/>
      <c r="AE36" s="70"/>
    </row>
    <row r="37" spans="2:31" s="8" customFormat="1" ht="17.25" customHeight="1">
      <c r="B37" s="70"/>
      <c r="C37" s="70"/>
      <c r="D37" s="69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48"/>
      <c r="X37" s="22"/>
      <c r="Y37" s="22"/>
      <c r="Z37" s="22"/>
      <c r="AA37" s="102"/>
      <c r="AB37" s="99"/>
      <c r="AC37" s="12"/>
      <c r="AD37" s="12"/>
      <c r="AE37" s="70"/>
    </row>
    <row r="38" spans="2:31" ht="17.25" customHeight="1">
      <c r="B38" s="68"/>
      <c r="C38" s="68"/>
      <c r="D38" s="11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12"/>
      <c r="U38" s="12"/>
      <c r="V38" s="12"/>
      <c r="W38" s="12"/>
      <c r="X38" s="12"/>
      <c r="Y38" s="12"/>
      <c r="Z38" s="12"/>
      <c r="AA38" s="100"/>
      <c r="AB38" s="99"/>
      <c r="AC38" s="12"/>
      <c r="AD38" s="12"/>
      <c r="AE38" s="68"/>
    </row>
    <row r="39" spans="2:31" ht="17.25" customHeight="1">
      <c r="B39" s="68"/>
      <c r="C39" s="68"/>
      <c r="D39" s="71" t="s">
        <v>83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12"/>
      <c r="U39" s="12"/>
      <c r="V39" s="12"/>
      <c r="W39" s="12"/>
      <c r="X39" s="12"/>
      <c r="Y39" s="12"/>
      <c r="Z39" s="12"/>
      <c r="AA39" s="100"/>
      <c r="AB39" s="97"/>
      <c r="AC39" s="68"/>
      <c r="AD39" s="68"/>
      <c r="AE39" s="68"/>
    </row>
    <row r="40" spans="2:31" ht="17.25" customHeight="1">
      <c r="B40" s="68"/>
      <c r="C40" s="68"/>
      <c r="D40" s="72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AA40" s="101"/>
      <c r="AB40" s="97"/>
      <c r="AC40" s="68"/>
      <c r="AD40" s="68"/>
      <c r="AE40" s="68"/>
    </row>
    <row r="41" spans="2:31" ht="17.25" customHeight="1">
      <c r="B41" s="68"/>
      <c r="C41" s="68"/>
      <c r="D41" s="72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AA41" s="101"/>
      <c r="AB41" s="97"/>
      <c r="AC41" s="68"/>
      <c r="AD41" s="68"/>
      <c r="AE41" s="68"/>
    </row>
    <row r="42" spans="2:31" ht="17.25" customHeight="1">
      <c r="B42" s="68"/>
      <c r="C42" s="68"/>
      <c r="D42" s="72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AA42" s="101"/>
      <c r="AB42" s="97"/>
      <c r="AC42" s="68"/>
      <c r="AD42" s="68"/>
      <c r="AE42" s="68"/>
    </row>
    <row r="43" spans="2:31" ht="17.25" customHeight="1">
      <c r="B43" s="68"/>
      <c r="C43" s="68"/>
      <c r="D43" s="72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AA43" s="101"/>
      <c r="AB43" s="97"/>
      <c r="AC43" s="68"/>
      <c r="AD43" s="68"/>
      <c r="AE43" s="68"/>
    </row>
    <row r="44" spans="2:31" ht="17.25" customHeight="1">
      <c r="B44" s="68"/>
      <c r="C44" s="68"/>
      <c r="D44" s="72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AA44" s="101"/>
      <c r="AB44" s="97"/>
      <c r="AC44" s="68"/>
      <c r="AD44" s="68"/>
      <c r="AE44" s="68"/>
    </row>
    <row r="48" spans="2:31" ht="17.25" customHeight="1">
      <c r="U48" s="35"/>
    </row>
    <row r="49" spans="5:21" ht="17.25" customHeight="1">
      <c r="E49" s="38"/>
      <c r="F49" s="38"/>
      <c r="U49" s="35"/>
    </row>
    <row r="50" spans="5:21" ht="17.25" customHeight="1">
      <c r="U50" s="35"/>
    </row>
    <row r="51" spans="5:21" ht="17.25" customHeight="1">
      <c r="O51" s="42"/>
      <c r="P51" s="46"/>
      <c r="Q51" s="43"/>
    </row>
    <row r="52" spans="5:21" ht="17.25" customHeight="1">
      <c r="G52" s="39"/>
      <c r="H52" s="39"/>
      <c r="I52" s="39"/>
      <c r="J52" s="39"/>
    </row>
    <row r="53" spans="5:21" ht="17.25" customHeight="1">
      <c r="F53" s="38"/>
      <c r="G53" s="40"/>
      <c r="H53" s="41"/>
      <c r="I53" s="40"/>
      <c r="J53" s="40"/>
    </row>
  </sheetData>
  <mergeCells count="15">
    <mergeCell ref="M1:Z1"/>
    <mergeCell ref="Q2:AA2"/>
    <mergeCell ref="E37:V37"/>
    <mergeCell ref="AB31:AD36"/>
    <mergeCell ref="B3:D3"/>
    <mergeCell ref="B4:B5"/>
    <mergeCell ref="E32:V32"/>
    <mergeCell ref="E36:V36"/>
    <mergeCell ref="X3:Z3"/>
    <mergeCell ref="E3:P3"/>
    <mergeCell ref="M4:M5"/>
    <mergeCell ref="N4:O5"/>
    <mergeCell ref="D4:D5"/>
    <mergeCell ref="Q3:W3"/>
    <mergeCell ref="B1:L1"/>
  </mergeCells>
  <printOptions horizontalCentered="1"/>
  <pageMargins left="0.15748031496062992" right="0.15748031496062992" top="0.74803149606299213" bottom="0.74803149606299213" header="0.31496062992125984" footer="0.31496062992125984"/>
  <pageSetup paperSize="8" scale="63" orientation="landscape" r:id="rId1"/>
  <colBreaks count="2" manualBreakCount="2">
    <brk id="12" max="58" man="1"/>
    <brk id="27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4"/>
  <sheetViews>
    <sheetView workbookViewId="0">
      <selection activeCell="B14" sqref="B14"/>
    </sheetView>
  </sheetViews>
  <sheetFormatPr defaultRowHeight="15"/>
  <cols>
    <col min="1" max="1" width="5.140625" style="21" customWidth="1"/>
    <col min="2" max="2" width="54.28515625" style="21" customWidth="1"/>
    <col min="3" max="3" width="14.28515625" style="21" bestFit="1" customWidth="1"/>
    <col min="4" max="4" width="17.140625" style="21" customWidth="1"/>
    <col min="5" max="5" width="10.42578125" style="21" bestFit="1" customWidth="1"/>
    <col min="6" max="6" width="11.42578125" style="21" bestFit="1" customWidth="1"/>
    <col min="7" max="7" width="16.28515625" style="21" bestFit="1" customWidth="1"/>
    <col min="8" max="8" width="12.7109375" style="21" bestFit="1" customWidth="1"/>
    <col min="9" max="9" width="6.140625" style="21" customWidth="1"/>
    <col min="10" max="10" width="55.42578125" style="21" customWidth="1"/>
    <col min="11" max="14" width="16.140625" style="21" customWidth="1"/>
    <col min="15" max="15" width="10.42578125" style="21" customWidth="1"/>
    <col min="16" max="16" width="11.140625" style="21" customWidth="1"/>
    <col min="17" max="17" width="14" style="21" bestFit="1" customWidth="1"/>
    <col min="18" max="16384" width="9.140625" style="21"/>
  </cols>
  <sheetData>
    <row r="1" spans="1:17" s="1" customFormat="1">
      <c r="A1" s="60" t="s">
        <v>85</v>
      </c>
      <c r="B1" s="60"/>
      <c r="C1" s="60"/>
      <c r="D1" s="60"/>
      <c r="E1" s="60"/>
      <c r="F1" s="60"/>
      <c r="G1" s="60"/>
      <c r="H1" s="60"/>
      <c r="I1" s="60" t="s">
        <v>86</v>
      </c>
      <c r="J1" s="60"/>
      <c r="K1" s="60"/>
      <c r="L1" s="60"/>
      <c r="M1" s="60"/>
      <c r="N1" s="60"/>
      <c r="O1" s="60"/>
      <c r="P1" s="60"/>
      <c r="Q1" s="60"/>
    </row>
    <row r="2" spans="1:17" s="1" customFormat="1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60" t="s">
        <v>20</v>
      </c>
      <c r="P2" s="60"/>
      <c r="Q2" s="60"/>
    </row>
    <row r="3" spans="1:17" s="2" customFormat="1" ht="15" customHeight="1">
      <c r="A3" s="60" t="s">
        <v>11</v>
      </c>
      <c r="B3" s="60"/>
      <c r="C3" s="76" t="s">
        <v>1</v>
      </c>
      <c r="D3" s="76"/>
      <c r="E3" s="76"/>
      <c r="F3" s="76"/>
      <c r="G3" s="76"/>
      <c r="H3" s="76"/>
      <c r="I3" s="24"/>
      <c r="J3" s="24"/>
      <c r="K3" s="60" t="s">
        <v>2</v>
      </c>
      <c r="L3" s="60"/>
      <c r="M3" s="60"/>
      <c r="N3" s="60"/>
      <c r="O3" s="60" t="s">
        <v>3</v>
      </c>
      <c r="P3" s="60"/>
      <c r="Q3" s="60"/>
    </row>
    <row r="4" spans="1:17" s="2" customFormat="1" ht="61.5" customHeight="1">
      <c r="A4" s="106" t="s">
        <v>10</v>
      </c>
      <c r="B4" s="60" t="s">
        <v>61</v>
      </c>
      <c r="C4" s="79" t="s">
        <v>21</v>
      </c>
      <c r="D4" s="79" t="s">
        <v>22</v>
      </c>
      <c r="E4" s="79" t="s">
        <v>23</v>
      </c>
      <c r="F4" s="79" t="s">
        <v>24</v>
      </c>
      <c r="G4" s="79" t="s">
        <v>27</v>
      </c>
      <c r="H4" s="79" t="s">
        <v>28</v>
      </c>
      <c r="I4" s="107" t="s">
        <v>10</v>
      </c>
      <c r="J4" s="60" t="s">
        <v>61</v>
      </c>
      <c r="K4" s="79" t="s">
        <v>29</v>
      </c>
      <c r="L4" s="79" t="s">
        <v>30</v>
      </c>
      <c r="M4" s="79" t="s">
        <v>35</v>
      </c>
      <c r="N4" s="79" t="s">
        <v>36</v>
      </c>
      <c r="O4" s="44" t="s">
        <v>4</v>
      </c>
      <c r="P4" s="44" t="s">
        <v>5</v>
      </c>
      <c r="Q4" s="45" t="s">
        <v>6</v>
      </c>
    </row>
    <row r="5" spans="1:17" s="8" customFormat="1" ht="15" customHeight="1">
      <c r="A5" s="106"/>
      <c r="B5" s="60"/>
      <c r="C5" s="7">
        <v>0</v>
      </c>
      <c r="D5" s="7">
        <v>0</v>
      </c>
      <c r="E5" s="7"/>
      <c r="F5" s="7"/>
      <c r="G5" s="17"/>
      <c r="H5" s="17"/>
      <c r="I5" s="107"/>
      <c r="J5" s="60"/>
      <c r="K5" s="7"/>
      <c r="L5" s="7"/>
      <c r="M5" s="9"/>
      <c r="N5" s="9"/>
      <c r="O5" s="7">
        <v>3</v>
      </c>
      <c r="P5" s="9"/>
      <c r="Q5" s="9">
        <v>0</v>
      </c>
    </row>
    <row r="6" spans="1:17" s="1" customFormat="1">
      <c r="A6" s="91" t="s">
        <v>16</v>
      </c>
      <c r="B6" s="86" t="s">
        <v>12</v>
      </c>
      <c r="C6" s="6">
        <v>0</v>
      </c>
      <c r="D6" s="6">
        <v>0</v>
      </c>
      <c r="E6" s="3"/>
      <c r="F6" s="3"/>
      <c r="G6" s="3">
        <f>C6+E6</f>
        <v>0</v>
      </c>
      <c r="H6" s="16"/>
      <c r="I6" s="108" t="s">
        <v>16</v>
      </c>
      <c r="J6" s="86" t="s">
        <v>12</v>
      </c>
      <c r="K6" s="3"/>
      <c r="L6" s="3"/>
      <c r="M6" s="3"/>
      <c r="N6" s="3"/>
      <c r="O6" s="3">
        <v>2</v>
      </c>
      <c r="P6" s="3"/>
      <c r="Q6" s="3">
        <v>0</v>
      </c>
    </row>
    <row r="7" spans="1:17" s="1" customFormat="1">
      <c r="A7" s="91" t="s">
        <v>16</v>
      </c>
      <c r="B7" s="86" t="s">
        <v>13</v>
      </c>
      <c r="C7" s="6">
        <v>14000</v>
      </c>
      <c r="D7" s="6">
        <v>13491</v>
      </c>
      <c r="E7" s="3">
        <v>2000</v>
      </c>
      <c r="F7" s="3">
        <v>1453</v>
      </c>
      <c r="G7" s="3">
        <v>16000</v>
      </c>
      <c r="H7" s="16">
        <v>14944</v>
      </c>
      <c r="I7" s="108" t="s">
        <v>16</v>
      </c>
      <c r="J7" s="86" t="s">
        <v>13</v>
      </c>
      <c r="K7" s="3"/>
      <c r="L7" s="3"/>
      <c r="M7" s="3"/>
      <c r="N7" s="3"/>
      <c r="O7" s="3">
        <v>1</v>
      </c>
      <c r="P7" s="3"/>
      <c r="Q7" s="3">
        <v>0</v>
      </c>
    </row>
    <row r="8" spans="1:17" s="1" customFormat="1">
      <c r="A8" s="91" t="s">
        <v>16</v>
      </c>
      <c r="B8" s="86" t="s">
        <v>14</v>
      </c>
      <c r="C8" s="6">
        <v>0</v>
      </c>
      <c r="D8" s="6">
        <v>0</v>
      </c>
      <c r="E8" s="3"/>
      <c r="F8" s="3"/>
      <c r="G8" s="3"/>
      <c r="H8" s="16"/>
      <c r="I8" s="108" t="s">
        <v>16</v>
      </c>
      <c r="J8" s="86" t="s">
        <v>14</v>
      </c>
      <c r="K8" s="3"/>
      <c r="L8" s="3"/>
      <c r="M8" s="3"/>
      <c r="N8" s="3"/>
      <c r="O8" s="3"/>
      <c r="P8" s="3"/>
      <c r="Q8" s="3">
        <v>0</v>
      </c>
    </row>
    <row r="9" spans="1:17" s="1" customFormat="1">
      <c r="A9" s="91" t="s">
        <v>17</v>
      </c>
      <c r="B9" s="109" t="s">
        <v>15</v>
      </c>
      <c r="C9" s="6">
        <v>0</v>
      </c>
      <c r="D9" s="6">
        <v>0</v>
      </c>
      <c r="E9" s="3">
        <v>0</v>
      </c>
      <c r="F9" s="3">
        <v>0</v>
      </c>
      <c r="G9" s="3"/>
      <c r="H9" s="16"/>
      <c r="I9" s="108" t="s">
        <v>17</v>
      </c>
      <c r="J9" s="109" t="s">
        <v>15</v>
      </c>
      <c r="K9" s="3"/>
      <c r="L9" s="3"/>
      <c r="M9" s="3">
        <v>0</v>
      </c>
      <c r="N9" s="3"/>
      <c r="O9" s="3"/>
      <c r="P9" s="3"/>
      <c r="Q9" s="3">
        <v>0</v>
      </c>
    </row>
    <row r="10" spans="1:17" s="1" customFormat="1">
      <c r="A10" s="91" t="s">
        <v>16</v>
      </c>
      <c r="B10" s="109" t="s">
        <v>37</v>
      </c>
      <c r="C10" s="3"/>
      <c r="D10" s="3"/>
      <c r="E10" s="3"/>
      <c r="F10" s="3"/>
      <c r="G10" s="3"/>
      <c r="H10" s="3"/>
      <c r="I10" s="108" t="s">
        <v>16</v>
      </c>
      <c r="J10" s="109" t="s">
        <v>37</v>
      </c>
      <c r="K10" s="3">
        <v>16000</v>
      </c>
      <c r="L10" s="3">
        <v>14944</v>
      </c>
      <c r="M10" s="3">
        <v>16000</v>
      </c>
      <c r="N10" s="3">
        <v>14944</v>
      </c>
      <c r="O10" s="3"/>
      <c r="P10" s="3"/>
      <c r="Q10" s="3"/>
    </row>
    <row r="11" spans="1:17" s="19" customFormat="1">
      <c r="A11" s="110" t="s">
        <v>9</v>
      </c>
      <c r="B11" s="110"/>
      <c r="C11" s="111">
        <f>SUM(C6:C10)</f>
        <v>14000</v>
      </c>
      <c r="D11" s="111">
        <f>SUM(D6:D10)</f>
        <v>13491</v>
      </c>
      <c r="E11" s="111">
        <f>SUM(E6:E10)</f>
        <v>2000</v>
      </c>
      <c r="F11" s="111">
        <f>SUM(F6:F10)</f>
        <v>1453</v>
      </c>
      <c r="G11" s="111">
        <f>SUM(G6:G10)</f>
        <v>16000</v>
      </c>
      <c r="H11" s="111">
        <f>SUM(H6:H10)</f>
        <v>14944</v>
      </c>
      <c r="I11" s="110" t="s">
        <v>9</v>
      </c>
      <c r="J11" s="110"/>
      <c r="K11" s="112"/>
      <c r="L11" s="113">
        <f t="shared" ref="L11" si="0">SUM(L6:L10)</f>
        <v>14944</v>
      </c>
      <c r="M11" s="113">
        <f t="shared" ref="M11:N11" si="1">SUM(M6:M10)</f>
        <v>16000</v>
      </c>
      <c r="N11" s="113">
        <f t="shared" si="1"/>
        <v>14944</v>
      </c>
      <c r="O11" s="113">
        <f>SUM(O6:O9)</f>
        <v>3</v>
      </c>
      <c r="P11" s="113"/>
      <c r="Q11" s="113"/>
    </row>
    <row r="14" spans="1:17">
      <c r="B14" s="13" t="s">
        <v>83</v>
      </c>
    </row>
  </sheetData>
  <mergeCells count="14">
    <mergeCell ref="A1:H1"/>
    <mergeCell ref="I1:Q1"/>
    <mergeCell ref="O2:Q2"/>
    <mergeCell ref="A3:B3"/>
    <mergeCell ref="O3:Q3"/>
    <mergeCell ref="C3:H3"/>
    <mergeCell ref="K3:N3"/>
    <mergeCell ref="A2:N2"/>
    <mergeCell ref="J4:J5"/>
    <mergeCell ref="I4:I5"/>
    <mergeCell ref="I11:J11"/>
    <mergeCell ref="A11:B11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Tartalomjegyzék</vt:lpstr>
      <vt:lpstr>1.sz. Önkormányzat</vt:lpstr>
      <vt:lpstr>2. sz. Óvoda</vt:lpstr>
      <vt:lpstr>'1.sz. Önkormányzat'!Nyomtatási_cím</vt:lpstr>
      <vt:lpstr>'1.sz. Önkormányzat'!Nyomtatási_terület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zsuzsipenztar</cp:lastModifiedBy>
  <cp:lastPrinted>2015-04-24T10:18:48Z</cp:lastPrinted>
  <dcterms:created xsi:type="dcterms:W3CDTF">2014-01-27T07:36:46Z</dcterms:created>
  <dcterms:modified xsi:type="dcterms:W3CDTF">2015-04-24T10:27:38Z</dcterms:modified>
</cp:coreProperties>
</file>