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F121" i="1"/>
  <c r="F120" i="1"/>
  <c r="F119" i="1"/>
  <c r="F118" i="1"/>
  <c r="F117" i="1"/>
  <c r="F116" i="1"/>
  <c r="F114" i="1"/>
  <c r="F113" i="1"/>
  <c r="F112" i="1"/>
  <c r="F111" i="1"/>
  <c r="F110" i="1"/>
  <c r="F109" i="1"/>
  <c r="C108" i="1"/>
  <c r="F108" i="1" s="1"/>
  <c r="F107" i="1"/>
  <c r="F106" i="1"/>
  <c r="F105" i="1"/>
  <c r="F104" i="1"/>
  <c r="C103" i="1"/>
  <c r="F103" i="1" s="1"/>
  <c r="F102" i="1"/>
  <c r="F101" i="1"/>
  <c r="F100" i="1"/>
  <c r="D98" i="1"/>
  <c r="D97" i="1"/>
  <c r="C97" i="1"/>
  <c r="F96" i="1"/>
  <c r="F95" i="1"/>
  <c r="F94" i="1"/>
  <c r="F93" i="1"/>
  <c r="F92" i="1"/>
  <c r="F91" i="1"/>
  <c r="F90" i="1"/>
  <c r="F89" i="1"/>
  <c r="F97" i="1" s="1"/>
  <c r="C88" i="1"/>
  <c r="F88" i="1" s="1"/>
  <c r="F87" i="1"/>
  <c r="F86" i="1"/>
  <c r="F85" i="1"/>
  <c r="F84" i="1"/>
  <c r="C83" i="1"/>
  <c r="C98" i="1" s="1"/>
  <c r="F82" i="1"/>
  <c r="F81" i="1"/>
  <c r="F80" i="1"/>
  <c r="F79" i="1"/>
  <c r="F78" i="1"/>
  <c r="F77" i="1"/>
  <c r="F76" i="1"/>
  <c r="F83" i="1" s="1"/>
  <c r="F98" i="1" s="1"/>
  <c r="D74" i="1"/>
  <c r="D75" i="1" s="1"/>
  <c r="D99" i="1" s="1"/>
  <c r="D123" i="1" s="1"/>
  <c r="C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74" i="1" s="1"/>
  <c r="C60" i="1"/>
  <c r="F59" i="1"/>
  <c r="F58" i="1"/>
  <c r="F57" i="1"/>
  <c r="F56" i="1"/>
  <c r="F55" i="1"/>
  <c r="F54" i="1"/>
  <c r="F53" i="1"/>
  <c r="F52" i="1"/>
  <c r="F60" i="1" s="1"/>
  <c r="C50" i="1"/>
  <c r="F49" i="1"/>
  <c r="F48" i="1"/>
  <c r="F47" i="1"/>
  <c r="F46" i="1"/>
  <c r="F45" i="1"/>
  <c r="F50" i="1" s="1"/>
  <c r="C44" i="1"/>
  <c r="F43" i="1"/>
  <c r="F44" i="1" s="1"/>
  <c r="F42" i="1"/>
  <c r="C41" i="1"/>
  <c r="F40" i="1"/>
  <c r="F39" i="1"/>
  <c r="F38" i="1"/>
  <c r="F37" i="1"/>
  <c r="F36" i="1"/>
  <c r="F35" i="1"/>
  <c r="F34" i="1"/>
  <c r="F41" i="1" s="1"/>
  <c r="C33" i="1"/>
  <c r="F32" i="1"/>
  <c r="F31" i="1"/>
  <c r="F33" i="1" s="1"/>
  <c r="C30" i="1"/>
  <c r="C51" i="1" s="1"/>
  <c r="F29" i="1"/>
  <c r="F28" i="1"/>
  <c r="F27" i="1"/>
  <c r="F30" i="1" s="1"/>
  <c r="F51" i="1" s="1"/>
  <c r="F26" i="1"/>
  <c r="C24" i="1"/>
  <c r="C25" i="1" s="1"/>
  <c r="C75" i="1" s="1"/>
  <c r="C99" i="1" s="1"/>
  <c r="F23" i="1"/>
  <c r="F22" i="1"/>
  <c r="F21" i="1"/>
  <c r="F24" i="1" s="1"/>
  <c r="C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0" i="1" s="1"/>
  <c r="F25" i="1" s="1"/>
  <c r="F75" i="1" l="1"/>
  <c r="F99" i="1" s="1"/>
  <c r="C115" i="1"/>
  <c r="F115" i="1" l="1"/>
  <c r="C122" i="1"/>
  <c r="F122" i="1" l="1"/>
  <c r="F123" i="1" s="1"/>
  <c r="C123" i="1"/>
</calcChain>
</file>

<file path=xl/sharedStrings.xml><?xml version="1.0" encoding="utf-8"?>
<sst xmlns="http://schemas.openxmlformats.org/spreadsheetml/2006/main" count="241" uniqueCount="240">
  <si>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3. melléklet az 1/2018.(III.5.) számú önkormányzati rendelethez</t>
  </si>
  <si>
    <t xml:space="preserve">Hosszúpereszteg Község Önkormányzatának 2018. évi költségvetése                          </t>
  </si>
  <si>
    <t>Kiadások (E Ft)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</si>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</sst>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u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Border="1"/>
    <xf numFmtId="0" fontId="8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1" fillId="3" borderId="1" xfId="0" applyFont="1" applyFill="1" applyBorder="1"/>
    <xf numFmtId="165" fontId="12" fillId="0" borderId="1" xfId="0" applyNumberFormat="1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vertical="center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0" fontId="14" fillId="4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4" fillId="0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/>
    <xf numFmtId="0" fontId="12" fillId="5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2"/>
  <sheetViews>
    <sheetView tabSelected="1" topLeftCell="A97" workbookViewId="0">
      <selection sqref="A1:XFD1048576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6" x14ac:dyDescent="0.25">
      <c r="A1" s="1" t="s">
        <v>0</v>
      </c>
      <c r="B1" s="2"/>
      <c r="C1" s="2"/>
      <c r="D1" s="3"/>
      <c r="E1" s="3"/>
      <c r="F1" s="3"/>
    </row>
    <row r="2" spans="1:6" ht="21" customHeight="1" x14ac:dyDescent="0.3">
      <c r="A2" s="4" t="s">
        <v>1</v>
      </c>
      <c r="B2" s="5"/>
      <c r="C2" s="5"/>
      <c r="D2" s="5"/>
      <c r="E2" s="5"/>
      <c r="F2" s="6"/>
    </row>
    <row r="3" spans="1:6" ht="18.75" customHeight="1" x14ac:dyDescent="0.35">
      <c r="A3" s="7" t="s">
        <v>2</v>
      </c>
      <c r="B3" s="5"/>
      <c r="C3" s="5"/>
      <c r="D3" s="5"/>
      <c r="E3" s="5"/>
      <c r="F3" s="6"/>
    </row>
    <row r="4" spans="1:6" ht="19.5" x14ac:dyDescent="0.35">
      <c r="A4" s="8"/>
      <c r="B4" s="9"/>
      <c r="C4" s="9"/>
      <c r="D4" s="9"/>
      <c r="E4" s="9"/>
      <c r="F4" s="9"/>
    </row>
    <row r="5" spans="1:6" x14ac:dyDescent="0.25">
      <c r="A5" s="10" t="s">
        <v>3</v>
      </c>
      <c r="B5" s="9"/>
      <c r="C5" s="9"/>
      <c r="D5" s="9"/>
      <c r="E5" s="9"/>
      <c r="F5" s="9"/>
    </row>
    <row r="6" spans="1:6" ht="56.25" x14ac:dyDescent="0.3">
      <c r="A6" s="11" t="s">
        <v>4</v>
      </c>
      <c r="B6" s="12" t="s">
        <v>5</v>
      </c>
      <c r="C6" s="13" t="s">
        <v>6</v>
      </c>
      <c r="D6" s="13" t="s">
        <v>7</v>
      </c>
      <c r="E6" s="13" t="s">
        <v>8</v>
      </c>
      <c r="F6" s="14" t="s">
        <v>9</v>
      </c>
    </row>
    <row r="7" spans="1:6" ht="18.75" x14ac:dyDescent="0.3">
      <c r="A7" s="15" t="s">
        <v>10</v>
      </c>
      <c r="B7" s="16" t="s">
        <v>11</v>
      </c>
      <c r="C7" s="17">
        <v>12310</v>
      </c>
      <c r="D7" s="17"/>
      <c r="E7" s="17"/>
      <c r="F7" s="18">
        <f>C7+D7+E7</f>
        <v>12310</v>
      </c>
    </row>
    <row r="8" spans="1:6" ht="18.75" x14ac:dyDescent="0.3">
      <c r="A8" s="15" t="s">
        <v>12</v>
      </c>
      <c r="B8" s="19" t="s">
        <v>13</v>
      </c>
      <c r="C8" s="17"/>
      <c r="D8" s="17"/>
      <c r="E8" s="17"/>
      <c r="F8" s="18">
        <f t="shared" ref="F8:F71" si="0">C8+D8+E8</f>
        <v>0</v>
      </c>
    </row>
    <row r="9" spans="1:6" ht="18.75" x14ac:dyDescent="0.3">
      <c r="A9" s="15" t="s">
        <v>14</v>
      </c>
      <c r="B9" s="19" t="s">
        <v>15</v>
      </c>
      <c r="C9" s="17"/>
      <c r="D9" s="17"/>
      <c r="E9" s="17"/>
      <c r="F9" s="18">
        <f t="shared" si="0"/>
        <v>0</v>
      </c>
    </row>
    <row r="10" spans="1:6" ht="18.75" x14ac:dyDescent="0.3">
      <c r="A10" s="20" t="s">
        <v>16</v>
      </c>
      <c r="B10" s="19" t="s">
        <v>17</v>
      </c>
      <c r="C10" s="17"/>
      <c r="D10" s="17"/>
      <c r="E10" s="17"/>
      <c r="F10" s="18">
        <f t="shared" si="0"/>
        <v>0</v>
      </c>
    </row>
    <row r="11" spans="1:6" ht="18.75" x14ac:dyDescent="0.3">
      <c r="A11" s="20" t="s">
        <v>18</v>
      </c>
      <c r="B11" s="19" t="s">
        <v>19</v>
      </c>
      <c r="C11" s="17"/>
      <c r="D11" s="17"/>
      <c r="E11" s="17"/>
      <c r="F11" s="18">
        <f t="shared" si="0"/>
        <v>0</v>
      </c>
    </row>
    <row r="12" spans="1:6" ht="18.75" x14ac:dyDescent="0.3">
      <c r="A12" s="20" t="s">
        <v>20</v>
      </c>
      <c r="B12" s="19" t="s">
        <v>21</v>
      </c>
      <c r="C12" s="17"/>
      <c r="D12" s="17"/>
      <c r="E12" s="17"/>
      <c r="F12" s="18">
        <f t="shared" si="0"/>
        <v>0</v>
      </c>
    </row>
    <row r="13" spans="1:6" ht="18.75" x14ac:dyDescent="0.3">
      <c r="A13" s="20" t="s">
        <v>22</v>
      </c>
      <c r="B13" s="19" t="s">
        <v>23</v>
      </c>
      <c r="C13" s="17">
        <v>300</v>
      </c>
      <c r="D13" s="17"/>
      <c r="E13" s="17"/>
      <c r="F13" s="18">
        <f t="shared" si="0"/>
        <v>300</v>
      </c>
    </row>
    <row r="14" spans="1:6" ht="18.75" x14ac:dyDescent="0.3">
      <c r="A14" s="20" t="s">
        <v>24</v>
      </c>
      <c r="B14" s="19" t="s">
        <v>25</v>
      </c>
      <c r="C14" s="17"/>
      <c r="D14" s="17"/>
      <c r="E14" s="17"/>
      <c r="F14" s="18">
        <f t="shared" si="0"/>
        <v>0</v>
      </c>
    </row>
    <row r="15" spans="1:6" ht="18.75" x14ac:dyDescent="0.3">
      <c r="A15" s="21" t="s">
        <v>26</v>
      </c>
      <c r="B15" s="19" t="s">
        <v>27</v>
      </c>
      <c r="C15" s="17">
        <v>218</v>
      </c>
      <c r="D15" s="17"/>
      <c r="E15" s="17"/>
      <c r="F15" s="18">
        <f t="shared" si="0"/>
        <v>218</v>
      </c>
    </row>
    <row r="16" spans="1:6" ht="18.75" x14ac:dyDescent="0.3">
      <c r="A16" s="21" t="s">
        <v>28</v>
      </c>
      <c r="B16" s="19" t="s">
        <v>29</v>
      </c>
      <c r="C16" s="17"/>
      <c r="D16" s="17"/>
      <c r="E16" s="17"/>
      <c r="F16" s="18">
        <f t="shared" si="0"/>
        <v>0</v>
      </c>
    </row>
    <row r="17" spans="1:6" ht="18.75" x14ac:dyDescent="0.3">
      <c r="A17" s="21" t="s">
        <v>30</v>
      </c>
      <c r="B17" s="19" t="s">
        <v>31</v>
      </c>
      <c r="C17" s="17"/>
      <c r="D17" s="17"/>
      <c r="E17" s="17"/>
      <c r="F17" s="18">
        <f t="shared" si="0"/>
        <v>0</v>
      </c>
    </row>
    <row r="18" spans="1:6" ht="18.75" x14ac:dyDescent="0.3">
      <c r="A18" s="21" t="s">
        <v>32</v>
      </c>
      <c r="B18" s="19" t="s">
        <v>33</v>
      </c>
      <c r="C18" s="17"/>
      <c r="D18" s="17"/>
      <c r="E18" s="17"/>
      <c r="F18" s="18">
        <f t="shared" si="0"/>
        <v>0</v>
      </c>
    </row>
    <row r="19" spans="1:6" ht="18.75" x14ac:dyDescent="0.3">
      <c r="A19" s="21" t="s">
        <v>34</v>
      </c>
      <c r="B19" s="19" t="s">
        <v>35</v>
      </c>
      <c r="C19" s="17">
        <v>30</v>
      </c>
      <c r="D19" s="17"/>
      <c r="E19" s="17"/>
      <c r="F19" s="18">
        <f t="shared" si="0"/>
        <v>30</v>
      </c>
    </row>
    <row r="20" spans="1:6" ht="18.75" x14ac:dyDescent="0.3">
      <c r="A20" s="22" t="s">
        <v>36</v>
      </c>
      <c r="B20" s="23" t="s">
        <v>37</v>
      </c>
      <c r="C20" s="17">
        <f>SUM(C7:C19)</f>
        <v>12858</v>
      </c>
      <c r="D20" s="17"/>
      <c r="E20" s="17"/>
      <c r="F20" s="17">
        <f>SUM(F7:F19)</f>
        <v>12858</v>
      </c>
    </row>
    <row r="21" spans="1:6" ht="18.75" x14ac:dyDescent="0.3">
      <c r="A21" s="21" t="s">
        <v>38</v>
      </c>
      <c r="B21" s="19" t="s">
        <v>39</v>
      </c>
      <c r="C21" s="17">
        <v>4267</v>
      </c>
      <c r="D21" s="17"/>
      <c r="E21" s="17"/>
      <c r="F21" s="18">
        <f t="shared" si="0"/>
        <v>4267</v>
      </c>
    </row>
    <row r="22" spans="1:6" ht="18.75" x14ac:dyDescent="0.3">
      <c r="A22" s="21" t="s">
        <v>40</v>
      </c>
      <c r="B22" s="19" t="s">
        <v>41</v>
      </c>
      <c r="C22" s="17">
        <v>322</v>
      </c>
      <c r="D22" s="17"/>
      <c r="E22" s="17"/>
      <c r="F22" s="18">
        <f t="shared" si="0"/>
        <v>322</v>
      </c>
    </row>
    <row r="23" spans="1:6" ht="18.75" x14ac:dyDescent="0.3">
      <c r="A23" s="24" t="s">
        <v>42</v>
      </c>
      <c r="B23" s="19" t="s">
        <v>43</v>
      </c>
      <c r="C23" s="17"/>
      <c r="D23" s="17"/>
      <c r="E23" s="17"/>
      <c r="F23" s="18">
        <f t="shared" si="0"/>
        <v>0</v>
      </c>
    </row>
    <row r="24" spans="1:6" ht="18.75" x14ac:dyDescent="0.3">
      <c r="A24" s="25" t="s">
        <v>44</v>
      </c>
      <c r="B24" s="23" t="s">
        <v>45</v>
      </c>
      <c r="C24" s="17">
        <f>SUM(C21:C23)</f>
        <v>4589</v>
      </c>
      <c r="D24" s="17"/>
      <c r="E24" s="17"/>
      <c r="F24" s="17">
        <f>SUM(F21:F23)</f>
        <v>4589</v>
      </c>
    </row>
    <row r="25" spans="1:6" ht="18.75" x14ac:dyDescent="0.3">
      <c r="A25" s="22" t="s">
        <v>46</v>
      </c>
      <c r="B25" s="23" t="s">
        <v>47</v>
      </c>
      <c r="C25" s="17">
        <f>SUM(C20+C24)</f>
        <v>17447</v>
      </c>
      <c r="D25" s="17"/>
      <c r="E25" s="17"/>
      <c r="F25" s="17">
        <f>SUM(F20+F24)</f>
        <v>17447</v>
      </c>
    </row>
    <row r="26" spans="1:6" ht="18.75" x14ac:dyDescent="0.3">
      <c r="A26" s="25" t="s">
        <v>48</v>
      </c>
      <c r="B26" s="23" t="s">
        <v>49</v>
      </c>
      <c r="C26" s="17">
        <v>3295</v>
      </c>
      <c r="D26" s="17"/>
      <c r="E26" s="17"/>
      <c r="F26" s="18">
        <f t="shared" si="0"/>
        <v>3295</v>
      </c>
    </row>
    <row r="27" spans="1:6" ht="18.75" x14ac:dyDescent="0.3">
      <c r="A27" s="21" t="s">
        <v>50</v>
      </c>
      <c r="B27" s="19" t="s">
        <v>51</v>
      </c>
      <c r="C27" s="17">
        <v>310</v>
      </c>
      <c r="D27" s="17"/>
      <c r="E27" s="17"/>
      <c r="F27" s="18">
        <f t="shared" si="0"/>
        <v>310</v>
      </c>
    </row>
    <row r="28" spans="1:6" ht="18.75" x14ac:dyDescent="0.3">
      <c r="A28" s="21" t="s">
        <v>52</v>
      </c>
      <c r="B28" s="19" t="s">
        <v>53</v>
      </c>
      <c r="C28" s="17">
        <v>2381</v>
      </c>
      <c r="D28" s="17"/>
      <c r="E28" s="17"/>
      <c r="F28" s="18">
        <f t="shared" si="0"/>
        <v>2381</v>
      </c>
    </row>
    <row r="29" spans="1:6" ht="18.75" x14ac:dyDescent="0.3">
      <c r="A29" s="21" t="s">
        <v>54</v>
      </c>
      <c r="B29" s="19" t="s">
        <v>55</v>
      </c>
      <c r="C29" s="17"/>
      <c r="D29" s="17"/>
      <c r="E29" s="17"/>
      <c r="F29" s="18">
        <f t="shared" si="0"/>
        <v>0</v>
      </c>
    </row>
    <row r="30" spans="1:6" ht="18.75" x14ac:dyDescent="0.3">
      <c r="A30" s="25" t="s">
        <v>56</v>
      </c>
      <c r="B30" s="23" t="s">
        <v>57</v>
      </c>
      <c r="C30" s="17">
        <f>SUM(C27:C29)</f>
        <v>2691</v>
      </c>
      <c r="D30" s="17"/>
      <c r="E30" s="17"/>
      <c r="F30" s="17">
        <f>SUM(F27:F29)</f>
        <v>2691</v>
      </c>
    </row>
    <row r="31" spans="1:6" ht="18.75" x14ac:dyDescent="0.3">
      <c r="A31" s="21" t="s">
        <v>58</v>
      </c>
      <c r="B31" s="19" t="s">
        <v>59</v>
      </c>
      <c r="C31" s="17">
        <v>160</v>
      </c>
      <c r="D31" s="17"/>
      <c r="E31" s="17"/>
      <c r="F31" s="18">
        <f t="shared" si="0"/>
        <v>160</v>
      </c>
    </row>
    <row r="32" spans="1:6" ht="18.75" x14ac:dyDescent="0.3">
      <c r="A32" s="21" t="s">
        <v>60</v>
      </c>
      <c r="B32" s="19" t="s">
        <v>61</v>
      </c>
      <c r="C32" s="17">
        <v>240</v>
      </c>
      <c r="D32" s="17"/>
      <c r="E32" s="17"/>
      <c r="F32" s="18">
        <f t="shared" si="0"/>
        <v>240</v>
      </c>
    </row>
    <row r="33" spans="1:6" ht="15" customHeight="1" x14ac:dyDescent="0.3">
      <c r="A33" s="25" t="s">
        <v>62</v>
      </c>
      <c r="B33" s="23" t="s">
        <v>63</v>
      </c>
      <c r="C33" s="17">
        <f>SUM(C31:C32)</f>
        <v>400</v>
      </c>
      <c r="D33" s="17"/>
      <c r="E33" s="17"/>
      <c r="F33" s="17">
        <f>SUM(F31:F32)</f>
        <v>400</v>
      </c>
    </row>
    <row r="34" spans="1:6" ht="18.75" x14ac:dyDescent="0.3">
      <c r="A34" s="21" t="s">
        <v>64</v>
      </c>
      <c r="B34" s="19" t="s">
        <v>65</v>
      </c>
      <c r="C34" s="17">
        <v>5660</v>
      </c>
      <c r="D34" s="17"/>
      <c r="E34" s="17"/>
      <c r="F34" s="18">
        <f t="shared" si="0"/>
        <v>5660</v>
      </c>
    </row>
    <row r="35" spans="1:6" ht="18.75" x14ac:dyDescent="0.3">
      <c r="A35" s="21" t="s">
        <v>66</v>
      </c>
      <c r="B35" s="19" t="s">
        <v>67</v>
      </c>
      <c r="C35" s="17">
        <v>5432</v>
      </c>
      <c r="D35" s="17"/>
      <c r="E35" s="17"/>
      <c r="F35" s="18">
        <f t="shared" si="0"/>
        <v>5432</v>
      </c>
    </row>
    <row r="36" spans="1:6" ht="18.75" x14ac:dyDescent="0.3">
      <c r="A36" s="21" t="s">
        <v>68</v>
      </c>
      <c r="B36" s="19" t="s">
        <v>69</v>
      </c>
      <c r="C36" s="17"/>
      <c r="D36" s="17"/>
      <c r="E36" s="17"/>
      <c r="F36" s="18">
        <f t="shared" si="0"/>
        <v>0</v>
      </c>
    </row>
    <row r="37" spans="1:6" ht="18.75" x14ac:dyDescent="0.3">
      <c r="A37" s="21" t="s">
        <v>70</v>
      </c>
      <c r="B37" s="19" t="s">
        <v>71</v>
      </c>
      <c r="C37" s="17">
        <v>1420</v>
      </c>
      <c r="D37" s="17"/>
      <c r="E37" s="17"/>
      <c r="F37" s="18">
        <f t="shared" si="0"/>
        <v>1420</v>
      </c>
    </row>
    <row r="38" spans="1:6" ht="18.75" x14ac:dyDescent="0.3">
      <c r="A38" s="26" t="s">
        <v>72</v>
      </c>
      <c r="B38" s="19" t="s">
        <v>73</v>
      </c>
      <c r="C38" s="17"/>
      <c r="D38" s="17"/>
      <c r="E38" s="17"/>
      <c r="F38" s="18">
        <f t="shared" si="0"/>
        <v>0</v>
      </c>
    </row>
    <row r="39" spans="1:6" ht="18.75" x14ac:dyDescent="0.3">
      <c r="A39" s="24" t="s">
        <v>74</v>
      </c>
      <c r="B39" s="19" t="s">
        <v>75</v>
      </c>
      <c r="C39" s="17"/>
      <c r="D39" s="17"/>
      <c r="E39" s="17"/>
      <c r="F39" s="18">
        <f t="shared" si="0"/>
        <v>0</v>
      </c>
    </row>
    <row r="40" spans="1:6" ht="18.75" x14ac:dyDescent="0.3">
      <c r="A40" s="21" t="s">
        <v>76</v>
      </c>
      <c r="B40" s="19" t="s">
        <v>77</v>
      </c>
      <c r="C40" s="17">
        <v>3558</v>
      </c>
      <c r="D40" s="17"/>
      <c r="E40" s="17"/>
      <c r="F40" s="18">
        <f t="shared" si="0"/>
        <v>3558</v>
      </c>
    </row>
    <row r="41" spans="1:6" ht="18.75" x14ac:dyDescent="0.3">
      <c r="A41" s="25" t="s">
        <v>78</v>
      </c>
      <c r="B41" s="23" t="s">
        <v>79</v>
      </c>
      <c r="C41" s="17">
        <f>SUM(C34:C40)</f>
        <v>16070</v>
      </c>
      <c r="D41" s="17"/>
      <c r="E41" s="17"/>
      <c r="F41" s="17">
        <f>SUM(F34:F40)</f>
        <v>16070</v>
      </c>
    </row>
    <row r="42" spans="1:6" ht="18.75" x14ac:dyDescent="0.3">
      <c r="A42" s="21" t="s">
        <v>80</v>
      </c>
      <c r="B42" s="19" t="s">
        <v>81</v>
      </c>
      <c r="C42" s="17">
        <v>100</v>
      </c>
      <c r="D42" s="17"/>
      <c r="E42" s="17"/>
      <c r="F42" s="18">
        <f t="shared" si="0"/>
        <v>100</v>
      </c>
    </row>
    <row r="43" spans="1:6" ht="18.75" x14ac:dyDescent="0.3">
      <c r="A43" s="21" t="s">
        <v>82</v>
      </c>
      <c r="B43" s="19" t="s">
        <v>83</v>
      </c>
      <c r="C43" s="17">
        <v>300</v>
      </c>
      <c r="D43" s="17"/>
      <c r="E43" s="17"/>
      <c r="F43" s="18">
        <f t="shared" si="0"/>
        <v>300</v>
      </c>
    </row>
    <row r="44" spans="1:6" ht="18.75" x14ac:dyDescent="0.3">
      <c r="A44" s="25" t="s">
        <v>84</v>
      </c>
      <c r="B44" s="23" t="s">
        <v>85</v>
      </c>
      <c r="C44" s="17">
        <f>SUM(C42:C43)</f>
        <v>400</v>
      </c>
      <c r="D44" s="17"/>
      <c r="E44" s="17"/>
      <c r="F44" s="17">
        <f>SUM(F42:F43)</f>
        <v>400</v>
      </c>
    </row>
    <row r="45" spans="1:6" ht="18.75" x14ac:dyDescent="0.3">
      <c r="A45" s="21" t="s">
        <v>86</v>
      </c>
      <c r="B45" s="19" t="s">
        <v>87</v>
      </c>
      <c r="C45" s="17">
        <v>4866</v>
      </c>
      <c r="D45" s="17"/>
      <c r="E45" s="17"/>
      <c r="F45" s="18">
        <f t="shared" si="0"/>
        <v>4866</v>
      </c>
    </row>
    <row r="46" spans="1:6" ht="18.75" x14ac:dyDescent="0.3">
      <c r="A46" s="21" t="s">
        <v>88</v>
      </c>
      <c r="B46" s="19" t="s">
        <v>89</v>
      </c>
      <c r="C46" s="17"/>
      <c r="D46" s="17"/>
      <c r="E46" s="17"/>
      <c r="F46" s="18">
        <f t="shared" si="0"/>
        <v>0</v>
      </c>
    </row>
    <row r="47" spans="1:6" ht="18.75" x14ac:dyDescent="0.3">
      <c r="A47" s="21" t="s">
        <v>90</v>
      </c>
      <c r="B47" s="19" t="s">
        <v>91</v>
      </c>
      <c r="C47" s="17"/>
      <c r="D47" s="17"/>
      <c r="E47" s="17"/>
      <c r="F47" s="18">
        <f t="shared" si="0"/>
        <v>0</v>
      </c>
    </row>
    <row r="48" spans="1:6" ht="18.75" x14ac:dyDescent="0.3">
      <c r="A48" s="21" t="s">
        <v>92</v>
      </c>
      <c r="B48" s="19" t="s">
        <v>93</v>
      </c>
      <c r="C48" s="17"/>
      <c r="D48" s="17"/>
      <c r="E48" s="17"/>
      <c r="F48" s="18">
        <f t="shared" si="0"/>
        <v>0</v>
      </c>
    </row>
    <row r="49" spans="1:6" ht="18.75" x14ac:dyDescent="0.3">
      <c r="A49" s="21" t="s">
        <v>94</v>
      </c>
      <c r="B49" s="19" t="s">
        <v>95</v>
      </c>
      <c r="C49" s="17">
        <v>918</v>
      </c>
      <c r="D49" s="17"/>
      <c r="E49" s="17"/>
      <c r="F49" s="18">
        <f t="shared" si="0"/>
        <v>918</v>
      </c>
    </row>
    <row r="50" spans="1:6" ht="18.75" x14ac:dyDescent="0.3">
      <c r="A50" s="25" t="s">
        <v>96</v>
      </c>
      <c r="B50" s="23" t="s">
        <v>97</v>
      </c>
      <c r="C50" s="17">
        <f>SUM(C45:C49)</f>
        <v>5784</v>
      </c>
      <c r="D50" s="17"/>
      <c r="E50" s="17"/>
      <c r="F50" s="17">
        <f>SUM(F45:F49)</f>
        <v>5784</v>
      </c>
    </row>
    <row r="51" spans="1:6" ht="18.75" x14ac:dyDescent="0.3">
      <c r="A51" s="25" t="s">
        <v>98</v>
      </c>
      <c r="B51" s="23" t="s">
        <v>99</v>
      </c>
      <c r="C51" s="17">
        <f>SUM(C30+C33+C41+C44+C50)</f>
        <v>25345</v>
      </c>
      <c r="D51" s="17"/>
      <c r="E51" s="17"/>
      <c r="F51" s="17">
        <f>SUM(F30+F33+F41+F44+F50)</f>
        <v>25345</v>
      </c>
    </row>
    <row r="52" spans="1:6" ht="18.75" x14ac:dyDescent="0.3">
      <c r="A52" s="27" t="s">
        <v>100</v>
      </c>
      <c r="B52" s="19" t="s">
        <v>101</v>
      </c>
      <c r="C52" s="17"/>
      <c r="D52" s="17"/>
      <c r="E52" s="17"/>
      <c r="F52" s="18">
        <f t="shared" si="0"/>
        <v>0</v>
      </c>
    </row>
    <row r="53" spans="1:6" ht="18.75" x14ac:dyDescent="0.3">
      <c r="A53" s="27" t="s">
        <v>102</v>
      </c>
      <c r="B53" s="19" t="s">
        <v>103</v>
      </c>
      <c r="C53" s="17"/>
      <c r="D53" s="17"/>
      <c r="E53" s="17"/>
      <c r="F53" s="18">
        <f t="shared" si="0"/>
        <v>0</v>
      </c>
    </row>
    <row r="54" spans="1:6" ht="18.75" x14ac:dyDescent="0.3">
      <c r="A54" s="28" t="s">
        <v>104</v>
      </c>
      <c r="B54" s="19" t="s">
        <v>105</v>
      </c>
      <c r="C54" s="17"/>
      <c r="D54" s="17"/>
      <c r="E54" s="17"/>
      <c r="F54" s="18">
        <f t="shared" si="0"/>
        <v>0</v>
      </c>
    </row>
    <row r="55" spans="1:6" ht="18.75" x14ac:dyDescent="0.3">
      <c r="A55" s="28" t="s">
        <v>106</v>
      </c>
      <c r="B55" s="19" t="s">
        <v>107</v>
      </c>
      <c r="C55" s="17"/>
      <c r="D55" s="17"/>
      <c r="E55" s="17"/>
      <c r="F55" s="18">
        <f t="shared" si="0"/>
        <v>0</v>
      </c>
    </row>
    <row r="56" spans="1:6" ht="18.75" x14ac:dyDescent="0.3">
      <c r="A56" s="28" t="s">
        <v>108</v>
      </c>
      <c r="B56" s="19" t="s">
        <v>109</v>
      </c>
      <c r="C56" s="17"/>
      <c r="D56" s="17"/>
      <c r="E56" s="17"/>
      <c r="F56" s="18">
        <f t="shared" si="0"/>
        <v>0</v>
      </c>
    </row>
    <row r="57" spans="1:6" ht="18.75" x14ac:dyDescent="0.3">
      <c r="A57" s="27" t="s">
        <v>110</v>
      </c>
      <c r="B57" s="19" t="s">
        <v>111</v>
      </c>
      <c r="C57" s="17"/>
      <c r="D57" s="17"/>
      <c r="E57" s="17"/>
      <c r="F57" s="18">
        <f t="shared" si="0"/>
        <v>0</v>
      </c>
    </row>
    <row r="58" spans="1:6" ht="18.75" x14ac:dyDescent="0.3">
      <c r="A58" s="27" t="s">
        <v>112</v>
      </c>
      <c r="B58" s="19" t="s">
        <v>113</v>
      </c>
      <c r="C58" s="17">
        <v>1170</v>
      </c>
      <c r="D58" s="17"/>
      <c r="E58" s="17"/>
      <c r="F58" s="18">
        <f t="shared" si="0"/>
        <v>1170</v>
      </c>
    </row>
    <row r="59" spans="1:6" ht="18.75" x14ac:dyDescent="0.3">
      <c r="A59" s="27" t="s">
        <v>114</v>
      </c>
      <c r="B59" s="19" t="s">
        <v>115</v>
      </c>
      <c r="C59" s="17">
        <v>3240</v>
      </c>
      <c r="D59" s="17"/>
      <c r="E59" s="17"/>
      <c r="F59" s="18">
        <f t="shared" si="0"/>
        <v>3240</v>
      </c>
    </row>
    <row r="60" spans="1:6" ht="18.75" x14ac:dyDescent="0.3">
      <c r="A60" s="29" t="s">
        <v>116</v>
      </c>
      <c r="B60" s="23" t="s">
        <v>117</v>
      </c>
      <c r="C60" s="17">
        <f>SUM(C52:C59)</f>
        <v>4410</v>
      </c>
      <c r="D60" s="17"/>
      <c r="E60" s="17"/>
      <c r="F60" s="17">
        <f>SUM(F52:F59)</f>
        <v>4410</v>
      </c>
    </row>
    <row r="61" spans="1:6" ht="18.75" x14ac:dyDescent="0.3">
      <c r="A61" s="30" t="s">
        <v>118</v>
      </c>
      <c r="B61" s="19" t="s">
        <v>119</v>
      </c>
      <c r="C61" s="17"/>
      <c r="D61" s="17"/>
      <c r="E61" s="17"/>
      <c r="F61" s="18">
        <f t="shared" si="0"/>
        <v>0</v>
      </c>
    </row>
    <row r="62" spans="1:6" ht="18.75" x14ac:dyDescent="0.3">
      <c r="A62" s="30" t="s">
        <v>120</v>
      </c>
      <c r="B62" s="19" t="s">
        <v>121</v>
      </c>
      <c r="C62" s="17"/>
      <c r="D62" s="17"/>
      <c r="E62" s="17"/>
      <c r="F62" s="18">
        <f t="shared" si="0"/>
        <v>0</v>
      </c>
    </row>
    <row r="63" spans="1:6" ht="18.75" x14ac:dyDescent="0.3">
      <c r="A63" s="30" t="s">
        <v>122</v>
      </c>
      <c r="B63" s="19" t="s">
        <v>123</v>
      </c>
      <c r="C63" s="17"/>
      <c r="D63" s="17"/>
      <c r="E63" s="17"/>
      <c r="F63" s="18">
        <f t="shared" si="0"/>
        <v>0</v>
      </c>
    </row>
    <row r="64" spans="1:6" ht="18.75" x14ac:dyDescent="0.3">
      <c r="A64" s="30" t="s">
        <v>124</v>
      </c>
      <c r="B64" s="19" t="s">
        <v>125</v>
      </c>
      <c r="C64" s="17"/>
      <c r="D64" s="17"/>
      <c r="E64" s="17"/>
      <c r="F64" s="18">
        <f t="shared" si="0"/>
        <v>0</v>
      </c>
    </row>
    <row r="65" spans="1:6" ht="18.75" x14ac:dyDescent="0.3">
      <c r="A65" s="30" t="s">
        <v>126</v>
      </c>
      <c r="B65" s="19" t="s">
        <v>127</v>
      </c>
      <c r="C65" s="17"/>
      <c r="D65" s="17"/>
      <c r="E65" s="17"/>
      <c r="F65" s="18">
        <f t="shared" si="0"/>
        <v>0</v>
      </c>
    </row>
    <row r="66" spans="1:6" ht="18.75" x14ac:dyDescent="0.3">
      <c r="A66" s="30" t="s">
        <v>128</v>
      </c>
      <c r="B66" s="19" t="s">
        <v>129</v>
      </c>
      <c r="C66" s="17">
        <v>3212</v>
      </c>
      <c r="D66" s="17"/>
      <c r="E66" s="17"/>
      <c r="F66" s="18">
        <f t="shared" si="0"/>
        <v>3212</v>
      </c>
    </row>
    <row r="67" spans="1:6" ht="18.75" x14ac:dyDescent="0.3">
      <c r="A67" s="30" t="s">
        <v>130</v>
      </c>
      <c r="B67" s="19" t="s">
        <v>131</v>
      </c>
      <c r="C67" s="17"/>
      <c r="D67" s="17"/>
      <c r="E67" s="17"/>
      <c r="F67" s="18">
        <f t="shared" si="0"/>
        <v>0</v>
      </c>
    </row>
    <row r="68" spans="1:6" ht="18.75" x14ac:dyDescent="0.3">
      <c r="A68" s="30" t="s">
        <v>132</v>
      </c>
      <c r="B68" s="19" t="s">
        <v>133</v>
      </c>
      <c r="C68" s="17"/>
      <c r="D68" s="17"/>
      <c r="E68" s="17"/>
      <c r="F68" s="18">
        <f t="shared" si="0"/>
        <v>0</v>
      </c>
    </row>
    <row r="69" spans="1:6" ht="18.75" x14ac:dyDescent="0.3">
      <c r="A69" s="30" t="s">
        <v>134</v>
      </c>
      <c r="B69" s="19" t="s">
        <v>135</v>
      </c>
      <c r="C69" s="17"/>
      <c r="D69" s="17"/>
      <c r="E69" s="17"/>
      <c r="F69" s="18">
        <f t="shared" si="0"/>
        <v>0</v>
      </c>
    </row>
    <row r="70" spans="1:6" ht="18.75" x14ac:dyDescent="0.3">
      <c r="A70" s="31" t="s">
        <v>136</v>
      </c>
      <c r="B70" s="19" t="s">
        <v>137</v>
      </c>
      <c r="C70" s="17"/>
      <c r="D70" s="17"/>
      <c r="E70" s="17"/>
      <c r="F70" s="18">
        <f t="shared" si="0"/>
        <v>0</v>
      </c>
    </row>
    <row r="71" spans="1:6" ht="18.75" x14ac:dyDescent="0.3">
      <c r="A71" s="30" t="s">
        <v>138</v>
      </c>
      <c r="B71" s="19" t="s">
        <v>139</v>
      </c>
      <c r="C71" s="17">
        <v>504</v>
      </c>
      <c r="D71" s="17">
        <v>755</v>
      </c>
      <c r="E71" s="17"/>
      <c r="F71" s="18">
        <f t="shared" si="0"/>
        <v>1259</v>
      </c>
    </row>
    <row r="72" spans="1:6" ht="18.75" x14ac:dyDescent="0.3">
      <c r="A72" s="31" t="s">
        <v>140</v>
      </c>
      <c r="B72" s="19" t="s">
        <v>141</v>
      </c>
      <c r="C72" s="17">
        <v>1362</v>
      </c>
      <c r="D72" s="17"/>
      <c r="E72" s="17"/>
      <c r="F72" s="18">
        <f t="shared" ref="F72:F122" si="1">C72+D72+E72</f>
        <v>1362</v>
      </c>
    </row>
    <row r="73" spans="1:6" ht="18.75" x14ac:dyDescent="0.3">
      <c r="A73" s="31" t="s">
        <v>142</v>
      </c>
      <c r="B73" s="19" t="s">
        <v>141</v>
      </c>
      <c r="C73" s="17"/>
      <c r="D73" s="17"/>
      <c r="E73" s="17"/>
      <c r="F73" s="18">
        <f t="shared" si="1"/>
        <v>0</v>
      </c>
    </row>
    <row r="74" spans="1:6" ht="18.75" x14ac:dyDescent="0.3">
      <c r="A74" s="29" t="s">
        <v>143</v>
      </c>
      <c r="B74" s="23" t="s">
        <v>144</v>
      </c>
      <c r="C74" s="17">
        <f>SUM(C61:C73)</f>
        <v>5078</v>
      </c>
      <c r="D74" s="17">
        <f>SUM(D61:D73)</f>
        <v>755</v>
      </c>
      <c r="E74" s="17"/>
      <c r="F74" s="17">
        <f>SUM(F61:F73)</f>
        <v>5833</v>
      </c>
    </row>
    <row r="75" spans="1:6" ht="19.5" x14ac:dyDescent="0.35">
      <c r="A75" s="32" t="s">
        <v>145</v>
      </c>
      <c r="B75" s="23"/>
      <c r="C75" s="17">
        <f>SUM(C25+C26+C51+C60+C74)</f>
        <v>55575</v>
      </c>
      <c r="D75" s="17">
        <f>SUM(D25+D26+D51+D60+D74)</f>
        <v>755</v>
      </c>
      <c r="E75" s="17"/>
      <c r="F75" s="17">
        <f>SUM(F25+F26+F51+F60+F74)</f>
        <v>56330</v>
      </c>
    </row>
    <row r="76" spans="1:6" ht="15.75" x14ac:dyDescent="0.25">
      <c r="A76" s="33" t="s">
        <v>146</v>
      </c>
      <c r="B76" s="34" t="s">
        <v>147</v>
      </c>
      <c r="C76" s="35"/>
      <c r="D76" s="35"/>
      <c r="E76" s="35"/>
      <c r="F76" s="36">
        <f t="shared" si="1"/>
        <v>0</v>
      </c>
    </row>
    <row r="77" spans="1:6" ht="15.75" x14ac:dyDescent="0.25">
      <c r="A77" s="33" t="s">
        <v>148</v>
      </c>
      <c r="B77" s="34" t="s">
        <v>149</v>
      </c>
      <c r="C77" s="35">
        <v>47238</v>
      </c>
      <c r="D77" s="35"/>
      <c r="E77" s="35"/>
      <c r="F77" s="36">
        <f t="shared" si="1"/>
        <v>47238</v>
      </c>
    </row>
    <row r="78" spans="1:6" ht="15.75" x14ac:dyDescent="0.25">
      <c r="A78" s="33" t="s">
        <v>150</v>
      </c>
      <c r="B78" s="34" t="s">
        <v>151</v>
      </c>
      <c r="C78" s="35"/>
      <c r="D78" s="35"/>
      <c r="E78" s="35"/>
      <c r="F78" s="36">
        <f t="shared" si="1"/>
        <v>0</v>
      </c>
    </row>
    <row r="79" spans="1:6" ht="15.75" x14ac:dyDescent="0.25">
      <c r="A79" s="33" t="s">
        <v>152</v>
      </c>
      <c r="B79" s="34" t="s">
        <v>153</v>
      </c>
      <c r="C79" s="35"/>
      <c r="D79" s="35"/>
      <c r="E79" s="35"/>
      <c r="F79" s="36">
        <f t="shared" si="1"/>
        <v>0</v>
      </c>
    </row>
    <row r="80" spans="1:6" ht="15.75" x14ac:dyDescent="0.25">
      <c r="A80" s="37" t="s">
        <v>154</v>
      </c>
      <c r="B80" s="34" t="s">
        <v>155</v>
      </c>
      <c r="C80" s="35"/>
      <c r="D80" s="35"/>
      <c r="E80" s="35"/>
      <c r="F80" s="36">
        <f t="shared" si="1"/>
        <v>0</v>
      </c>
    </row>
    <row r="81" spans="1:6" ht="15.75" x14ac:dyDescent="0.25">
      <c r="A81" s="37" t="s">
        <v>156</v>
      </c>
      <c r="B81" s="34" t="s">
        <v>157</v>
      </c>
      <c r="C81" s="35"/>
      <c r="D81" s="35"/>
      <c r="E81" s="35"/>
      <c r="F81" s="36">
        <f t="shared" si="1"/>
        <v>0</v>
      </c>
    </row>
    <row r="82" spans="1:6" ht="15.75" x14ac:dyDescent="0.25">
      <c r="A82" s="37" t="s">
        <v>158</v>
      </c>
      <c r="B82" s="34" t="s">
        <v>159</v>
      </c>
      <c r="C82" s="35">
        <v>12762</v>
      </c>
      <c r="D82" s="35"/>
      <c r="E82" s="35"/>
      <c r="F82" s="36">
        <f t="shared" si="1"/>
        <v>12762</v>
      </c>
    </row>
    <row r="83" spans="1:6" ht="15.75" x14ac:dyDescent="0.25">
      <c r="A83" s="38" t="s">
        <v>160</v>
      </c>
      <c r="B83" s="39" t="s">
        <v>161</v>
      </c>
      <c r="C83" s="35">
        <f>SUM(C76:C82)</f>
        <v>60000</v>
      </c>
      <c r="D83" s="35"/>
      <c r="E83" s="35"/>
      <c r="F83" s="35">
        <f>SUM(F76:F82)</f>
        <v>60000</v>
      </c>
    </row>
    <row r="84" spans="1:6" ht="15.75" x14ac:dyDescent="0.25">
      <c r="A84" s="40" t="s">
        <v>162</v>
      </c>
      <c r="B84" s="34" t="s">
        <v>163</v>
      </c>
      <c r="C84" s="35">
        <v>8645</v>
      </c>
      <c r="D84" s="35"/>
      <c r="E84" s="35"/>
      <c r="F84" s="36">
        <f t="shared" si="1"/>
        <v>8645</v>
      </c>
    </row>
    <row r="85" spans="1:6" ht="15.75" x14ac:dyDescent="0.25">
      <c r="A85" s="40" t="s">
        <v>164</v>
      </c>
      <c r="B85" s="34" t="s">
        <v>165</v>
      </c>
      <c r="C85" s="35"/>
      <c r="D85" s="35"/>
      <c r="E85" s="35"/>
      <c r="F85" s="36">
        <f t="shared" si="1"/>
        <v>0</v>
      </c>
    </row>
    <row r="86" spans="1:6" ht="15.75" x14ac:dyDescent="0.25">
      <c r="A86" s="40" t="s">
        <v>166</v>
      </c>
      <c r="B86" s="34" t="s">
        <v>167</v>
      </c>
      <c r="C86" s="35"/>
      <c r="D86" s="35"/>
      <c r="E86" s="35"/>
      <c r="F86" s="36">
        <f t="shared" si="1"/>
        <v>0</v>
      </c>
    </row>
    <row r="87" spans="1:6" ht="15.75" x14ac:dyDescent="0.25">
      <c r="A87" s="40" t="s">
        <v>168</v>
      </c>
      <c r="B87" s="34" t="s">
        <v>169</v>
      </c>
      <c r="C87" s="35">
        <v>2334</v>
      </c>
      <c r="D87" s="35"/>
      <c r="E87" s="35"/>
      <c r="F87" s="36">
        <f t="shared" si="1"/>
        <v>2334</v>
      </c>
    </row>
    <row r="88" spans="1:6" ht="15.75" x14ac:dyDescent="0.25">
      <c r="A88" s="41" t="s">
        <v>170</v>
      </c>
      <c r="B88" s="39" t="s">
        <v>171</v>
      </c>
      <c r="C88" s="35">
        <f>SUM(C84:C87)</f>
        <v>10979</v>
      </c>
      <c r="D88" s="35"/>
      <c r="E88" s="35"/>
      <c r="F88" s="36">
        <f t="shared" si="1"/>
        <v>10979</v>
      </c>
    </row>
    <row r="89" spans="1:6" ht="15.75" x14ac:dyDescent="0.25">
      <c r="A89" s="40" t="s">
        <v>172</v>
      </c>
      <c r="B89" s="34" t="s">
        <v>173</v>
      </c>
      <c r="C89" s="35"/>
      <c r="D89" s="35"/>
      <c r="E89" s="35"/>
      <c r="F89" s="36">
        <f t="shared" si="1"/>
        <v>0</v>
      </c>
    </row>
    <row r="90" spans="1:6" ht="15.75" x14ac:dyDescent="0.25">
      <c r="A90" s="40" t="s">
        <v>174</v>
      </c>
      <c r="B90" s="34" t="s">
        <v>175</v>
      </c>
      <c r="C90" s="35"/>
      <c r="D90" s="35"/>
      <c r="E90" s="35"/>
      <c r="F90" s="36">
        <f t="shared" si="1"/>
        <v>0</v>
      </c>
    </row>
    <row r="91" spans="1:6" ht="15.75" x14ac:dyDescent="0.25">
      <c r="A91" s="40" t="s">
        <v>176</v>
      </c>
      <c r="B91" s="34" t="s">
        <v>177</v>
      </c>
      <c r="C91" s="35"/>
      <c r="D91" s="35"/>
      <c r="E91" s="35"/>
      <c r="F91" s="36">
        <f t="shared" si="1"/>
        <v>0</v>
      </c>
    </row>
    <row r="92" spans="1:6" ht="15.75" x14ac:dyDescent="0.25">
      <c r="A92" s="40" t="s">
        <v>178</v>
      </c>
      <c r="B92" s="34" t="s">
        <v>179</v>
      </c>
      <c r="C92" s="35"/>
      <c r="D92" s="35"/>
      <c r="E92" s="35"/>
      <c r="F92" s="36">
        <f t="shared" si="1"/>
        <v>0</v>
      </c>
    </row>
    <row r="93" spans="1:6" ht="15.75" x14ac:dyDescent="0.25">
      <c r="A93" s="40" t="s">
        <v>180</v>
      </c>
      <c r="B93" s="34" t="s">
        <v>181</v>
      </c>
      <c r="C93" s="35"/>
      <c r="D93" s="35"/>
      <c r="E93" s="35"/>
      <c r="F93" s="36">
        <f t="shared" si="1"/>
        <v>0</v>
      </c>
    </row>
    <row r="94" spans="1:6" ht="15.75" x14ac:dyDescent="0.25">
      <c r="A94" s="40" t="s">
        <v>182</v>
      </c>
      <c r="B94" s="34" t="s">
        <v>183</v>
      </c>
      <c r="C94" s="35"/>
      <c r="D94" s="35"/>
      <c r="E94" s="35"/>
      <c r="F94" s="36">
        <f t="shared" si="1"/>
        <v>0</v>
      </c>
    </row>
    <row r="95" spans="1:6" ht="15.75" x14ac:dyDescent="0.25">
      <c r="A95" s="40" t="s">
        <v>184</v>
      </c>
      <c r="B95" s="34" t="s">
        <v>185</v>
      </c>
      <c r="C95" s="35"/>
      <c r="D95" s="35"/>
      <c r="E95" s="35"/>
      <c r="F95" s="36">
        <f t="shared" si="1"/>
        <v>0</v>
      </c>
    </row>
    <row r="96" spans="1:6" ht="15.75" x14ac:dyDescent="0.25">
      <c r="A96" s="40" t="s">
        <v>186</v>
      </c>
      <c r="B96" s="34" t="s">
        <v>187</v>
      </c>
      <c r="C96" s="35"/>
      <c r="D96" s="35"/>
      <c r="E96" s="35"/>
      <c r="F96" s="36">
        <f t="shared" si="1"/>
        <v>0</v>
      </c>
    </row>
    <row r="97" spans="1:25" ht="15.75" x14ac:dyDescent="0.25">
      <c r="A97" s="41" t="s">
        <v>188</v>
      </c>
      <c r="B97" s="39" t="s">
        <v>189</v>
      </c>
      <c r="C97" s="35">
        <f>SUM(C89:C96)</f>
        <v>0</v>
      </c>
      <c r="D97" s="35">
        <f>SUM(D89:D96)</f>
        <v>0</v>
      </c>
      <c r="E97" s="35"/>
      <c r="F97" s="35">
        <f>SUM(F89:F96)</f>
        <v>0</v>
      </c>
    </row>
    <row r="98" spans="1:25" ht="15.75" x14ac:dyDescent="0.25">
      <c r="A98" s="42" t="s">
        <v>190</v>
      </c>
      <c r="B98" s="39"/>
      <c r="C98" s="35">
        <f>SUM(C83+C88+C97)</f>
        <v>70979</v>
      </c>
      <c r="D98" s="35">
        <f>SUM(D83+D88+D97)</f>
        <v>0</v>
      </c>
      <c r="E98" s="35"/>
      <c r="F98" s="35">
        <f>SUM(F83+F88+F97)</f>
        <v>70979</v>
      </c>
    </row>
    <row r="99" spans="1:25" ht="15.75" x14ac:dyDescent="0.25">
      <c r="A99" s="43" t="s">
        <v>191</v>
      </c>
      <c r="B99" s="44" t="s">
        <v>192</v>
      </c>
      <c r="C99" s="35">
        <f>SUM(C75+C98)</f>
        <v>126554</v>
      </c>
      <c r="D99" s="35">
        <f>SUM(D75+D98)</f>
        <v>755</v>
      </c>
      <c r="E99" s="35"/>
      <c r="F99" s="35">
        <f>SUM(F75+F98)</f>
        <v>127309</v>
      </c>
    </row>
    <row r="100" spans="1:25" ht="15.75" x14ac:dyDescent="0.25">
      <c r="A100" s="40" t="s">
        <v>193</v>
      </c>
      <c r="B100" s="45" t="s">
        <v>194</v>
      </c>
      <c r="C100" s="40"/>
      <c r="D100" s="40"/>
      <c r="E100" s="40"/>
      <c r="F100" s="36">
        <f t="shared" si="1"/>
        <v>0</v>
      </c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7"/>
      <c r="Y100" s="47"/>
    </row>
    <row r="101" spans="1:25" ht="15.75" x14ac:dyDescent="0.25">
      <c r="A101" s="40" t="s">
        <v>195</v>
      </c>
      <c r="B101" s="45" t="s">
        <v>196</v>
      </c>
      <c r="C101" s="40"/>
      <c r="D101" s="40"/>
      <c r="E101" s="40"/>
      <c r="F101" s="36">
        <f t="shared" si="1"/>
        <v>0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7"/>
      <c r="Y101" s="47"/>
    </row>
    <row r="102" spans="1:25" ht="15.75" x14ac:dyDescent="0.25">
      <c r="A102" s="40" t="s">
        <v>197</v>
      </c>
      <c r="B102" s="45" t="s">
        <v>198</v>
      </c>
      <c r="C102" s="40"/>
      <c r="D102" s="40"/>
      <c r="E102" s="40"/>
      <c r="F102" s="36">
        <f t="shared" si="1"/>
        <v>0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7"/>
      <c r="Y102" s="47"/>
    </row>
    <row r="103" spans="1:25" ht="15.75" x14ac:dyDescent="0.25">
      <c r="A103" s="41" t="s">
        <v>199</v>
      </c>
      <c r="B103" s="48" t="s">
        <v>200</v>
      </c>
      <c r="C103" s="41">
        <f>SUM(C100:C102)</f>
        <v>0</v>
      </c>
      <c r="D103" s="41"/>
      <c r="E103" s="41"/>
      <c r="F103" s="36">
        <f t="shared" si="1"/>
        <v>0</v>
      </c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7"/>
      <c r="Y103" s="47"/>
    </row>
    <row r="104" spans="1:25" ht="15.75" x14ac:dyDescent="0.25">
      <c r="A104" s="50" t="s">
        <v>201</v>
      </c>
      <c r="B104" s="45" t="s">
        <v>202</v>
      </c>
      <c r="C104" s="50"/>
      <c r="D104" s="50"/>
      <c r="E104" s="50"/>
      <c r="F104" s="36">
        <f t="shared" si="1"/>
        <v>0</v>
      </c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47"/>
      <c r="Y104" s="47"/>
    </row>
    <row r="105" spans="1:25" ht="15.75" x14ac:dyDescent="0.25">
      <c r="A105" s="50" t="s">
        <v>203</v>
      </c>
      <c r="B105" s="45" t="s">
        <v>204</v>
      </c>
      <c r="C105" s="50"/>
      <c r="D105" s="50"/>
      <c r="E105" s="50"/>
      <c r="F105" s="36">
        <f t="shared" si="1"/>
        <v>0</v>
      </c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47"/>
      <c r="Y105" s="47"/>
    </row>
    <row r="106" spans="1:25" ht="15.75" x14ac:dyDescent="0.25">
      <c r="A106" s="40" t="s">
        <v>205</v>
      </c>
      <c r="B106" s="45" t="s">
        <v>206</v>
      </c>
      <c r="C106" s="40"/>
      <c r="D106" s="40"/>
      <c r="E106" s="40"/>
      <c r="F106" s="36">
        <f t="shared" si="1"/>
        <v>0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7"/>
      <c r="Y106" s="47"/>
    </row>
    <row r="107" spans="1:25" ht="15.75" x14ac:dyDescent="0.25">
      <c r="A107" s="40" t="s">
        <v>207</v>
      </c>
      <c r="B107" s="45" t="s">
        <v>208</v>
      </c>
      <c r="C107" s="40"/>
      <c r="D107" s="40"/>
      <c r="E107" s="40"/>
      <c r="F107" s="36">
        <f t="shared" si="1"/>
        <v>0</v>
      </c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7"/>
      <c r="Y107" s="47"/>
    </row>
    <row r="108" spans="1:25" ht="15.75" x14ac:dyDescent="0.25">
      <c r="A108" s="52" t="s">
        <v>209</v>
      </c>
      <c r="B108" s="48" t="s">
        <v>210</v>
      </c>
      <c r="C108" s="52">
        <f>SUM(C104:C107)</f>
        <v>0</v>
      </c>
      <c r="D108" s="52"/>
      <c r="E108" s="52"/>
      <c r="F108" s="36">
        <f t="shared" si="1"/>
        <v>0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47"/>
      <c r="Y108" s="47"/>
    </row>
    <row r="109" spans="1:25" ht="15.75" x14ac:dyDescent="0.25">
      <c r="A109" s="50" t="s">
        <v>211</v>
      </c>
      <c r="B109" s="45" t="s">
        <v>212</v>
      </c>
      <c r="C109" s="50"/>
      <c r="D109" s="50"/>
      <c r="E109" s="50"/>
      <c r="F109" s="36">
        <f t="shared" si="1"/>
        <v>0</v>
      </c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47"/>
      <c r="Y109" s="47"/>
    </row>
    <row r="110" spans="1:25" ht="15.75" x14ac:dyDescent="0.25">
      <c r="A110" s="50" t="s">
        <v>213</v>
      </c>
      <c r="B110" s="45" t="s">
        <v>214</v>
      </c>
      <c r="C110" s="50">
        <v>1302</v>
      </c>
      <c r="D110" s="50"/>
      <c r="E110" s="50"/>
      <c r="F110" s="36">
        <f t="shared" si="1"/>
        <v>1302</v>
      </c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47"/>
      <c r="Y110" s="47"/>
    </row>
    <row r="111" spans="1:25" ht="15.75" x14ac:dyDescent="0.25">
      <c r="A111" s="52" t="s">
        <v>215</v>
      </c>
      <c r="B111" s="48" t="s">
        <v>216</v>
      </c>
      <c r="C111" s="50"/>
      <c r="D111" s="50"/>
      <c r="E111" s="50"/>
      <c r="F111" s="36">
        <f t="shared" si="1"/>
        <v>0</v>
      </c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47"/>
      <c r="Y111" s="47"/>
    </row>
    <row r="112" spans="1:25" ht="15.75" x14ac:dyDescent="0.25">
      <c r="A112" s="50" t="s">
        <v>217</v>
      </c>
      <c r="B112" s="45" t="s">
        <v>218</v>
      </c>
      <c r="C112" s="50"/>
      <c r="D112" s="50"/>
      <c r="E112" s="50"/>
      <c r="F112" s="36">
        <f t="shared" si="1"/>
        <v>0</v>
      </c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47"/>
      <c r="Y112" s="47"/>
    </row>
    <row r="113" spans="1:25" ht="15.75" x14ac:dyDescent="0.25">
      <c r="A113" s="50" t="s">
        <v>219</v>
      </c>
      <c r="B113" s="45" t="s">
        <v>220</v>
      </c>
      <c r="C113" s="50"/>
      <c r="D113" s="50"/>
      <c r="E113" s="50"/>
      <c r="F113" s="36">
        <f t="shared" si="1"/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47"/>
      <c r="Y113" s="47"/>
    </row>
    <row r="114" spans="1:25" ht="15.75" x14ac:dyDescent="0.25">
      <c r="A114" s="50" t="s">
        <v>221</v>
      </c>
      <c r="B114" s="45" t="s">
        <v>222</v>
      </c>
      <c r="C114" s="50"/>
      <c r="D114" s="50"/>
      <c r="E114" s="50"/>
      <c r="F114" s="36">
        <f t="shared" si="1"/>
        <v>0</v>
      </c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47"/>
      <c r="Y114" s="47"/>
    </row>
    <row r="115" spans="1:25" ht="15.75" x14ac:dyDescent="0.25">
      <c r="A115" s="52" t="s">
        <v>223</v>
      </c>
      <c r="B115" s="48" t="s">
        <v>224</v>
      </c>
      <c r="C115" s="52">
        <f>SUM(C108:C114)</f>
        <v>1302</v>
      </c>
      <c r="D115" s="52"/>
      <c r="E115" s="52"/>
      <c r="F115" s="36">
        <f t="shared" si="1"/>
        <v>1302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47"/>
      <c r="Y115" s="47"/>
    </row>
    <row r="116" spans="1:25" ht="15.75" x14ac:dyDescent="0.25">
      <c r="A116" s="50" t="s">
        <v>225</v>
      </c>
      <c r="B116" s="45" t="s">
        <v>226</v>
      </c>
      <c r="C116" s="50"/>
      <c r="D116" s="50"/>
      <c r="E116" s="50"/>
      <c r="F116" s="36">
        <f t="shared" si="1"/>
        <v>0</v>
      </c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47"/>
      <c r="Y116" s="47"/>
    </row>
    <row r="117" spans="1:25" ht="15.75" x14ac:dyDescent="0.25">
      <c r="A117" s="40" t="s">
        <v>227</v>
      </c>
      <c r="B117" s="45" t="s">
        <v>228</v>
      </c>
      <c r="C117" s="40"/>
      <c r="D117" s="40"/>
      <c r="E117" s="40"/>
      <c r="F117" s="36">
        <f t="shared" si="1"/>
        <v>0</v>
      </c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7"/>
      <c r="Y117" s="47"/>
    </row>
    <row r="118" spans="1:25" ht="15.75" x14ac:dyDescent="0.25">
      <c r="A118" s="50" t="s">
        <v>229</v>
      </c>
      <c r="B118" s="45" t="s">
        <v>230</v>
      </c>
      <c r="C118" s="50"/>
      <c r="D118" s="50"/>
      <c r="E118" s="50"/>
      <c r="F118" s="36">
        <f t="shared" si="1"/>
        <v>0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47"/>
      <c r="Y118" s="47"/>
    </row>
    <row r="119" spans="1:25" ht="15.75" x14ac:dyDescent="0.25">
      <c r="A119" s="50" t="s">
        <v>231</v>
      </c>
      <c r="B119" s="45" t="s">
        <v>232</v>
      </c>
      <c r="C119" s="50"/>
      <c r="D119" s="50"/>
      <c r="E119" s="50"/>
      <c r="F119" s="36">
        <f t="shared" si="1"/>
        <v>0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47"/>
      <c r="Y119" s="47"/>
    </row>
    <row r="120" spans="1:25" ht="15.75" x14ac:dyDescent="0.25">
      <c r="A120" s="52" t="s">
        <v>233</v>
      </c>
      <c r="B120" s="48" t="s">
        <v>234</v>
      </c>
      <c r="C120" s="52"/>
      <c r="D120" s="52"/>
      <c r="E120" s="52"/>
      <c r="F120" s="36">
        <f t="shared" si="1"/>
        <v>0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47"/>
      <c r="Y120" s="47"/>
    </row>
    <row r="121" spans="1:25" ht="15.75" x14ac:dyDescent="0.25">
      <c r="A121" s="40" t="s">
        <v>235</v>
      </c>
      <c r="B121" s="45" t="s">
        <v>236</v>
      </c>
      <c r="C121" s="40"/>
      <c r="D121" s="40"/>
      <c r="E121" s="40"/>
      <c r="F121" s="36">
        <f t="shared" si="1"/>
        <v>0</v>
      </c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7"/>
      <c r="Y121" s="47"/>
    </row>
    <row r="122" spans="1:25" ht="15.75" x14ac:dyDescent="0.25">
      <c r="A122" s="54" t="s">
        <v>237</v>
      </c>
      <c r="B122" s="55" t="s">
        <v>238</v>
      </c>
      <c r="C122" s="52">
        <f>SUM(C115)+C120+C121</f>
        <v>1302</v>
      </c>
      <c r="D122" s="52"/>
      <c r="E122" s="52"/>
      <c r="F122" s="36">
        <f t="shared" si="1"/>
        <v>1302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47"/>
      <c r="Y122" s="47"/>
    </row>
    <row r="123" spans="1:25" ht="15.75" x14ac:dyDescent="0.25">
      <c r="A123" s="56" t="s">
        <v>239</v>
      </c>
      <c r="B123" s="57"/>
      <c r="C123" s="35">
        <f>SUM(C99+C122)</f>
        <v>127856</v>
      </c>
      <c r="D123" s="35">
        <f>SUM(D99+D103+D108+D111+D115+D120+D122)</f>
        <v>755</v>
      </c>
      <c r="E123" s="35">
        <f>SUM(E99+E103+E108+E111+E115+E120+E122)</f>
        <v>0</v>
      </c>
      <c r="F123" s="35">
        <f>SUM(F99+F122)</f>
        <v>128611</v>
      </c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</row>
    <row r="124" spans="1:25" x14ac:dyDescent="0.25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</row>
    <row r="125" spans="1:25" x14ac:dyDescent="0.25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</row>
    <row r="126" spans="1:25" x14ac:dyDescent="0.25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</row>
    <row r="127" spans="1:25" x14ac:dyDescent="0.25"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</row>
    <row r="128" spans="1:25" x14ac:dyDescent="0.25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</row>
    <row r="129" spans="2:25" x14ac:dyDescent="0.25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</row>
    <row r="130" spans="2:25" x14ac:dyDescent="0.25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</row>
    <row r="131" spans="2:25" x14ac:dyDescent="0.25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</row>
    <row r="132" spans="2:25" x14ac:dyDescent="0.25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</row>
    <row r="133" spans="2:25" x14ac:dyDescent="0.25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</row>
    <row r="134" spans="2:25" x14ac:dyDescent="0.25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</row>
    <row r="135" spans="2:25" x14ac:dyDescent="0.25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</row>
    <row r="136" spans="2:25" x14ac:dyDescent="0.25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</row>
    <row r="137" spans="2:25" x14ac:dyDescent="0.25"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</row>
    <row r="138" spans="2:25" x14ac:dyDescent="0.25"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</row>
    <row r="139" spans="2:25" x14ac:dyDescent="0.25"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</row>
    <row r="140" spans="2:25" x14ac:dyDescent="0.25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</row>
    <row r="141" spans="2:25" x14ac:dyDescent="0.25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</row>
    <row r="142" spans="2:25" x14ac:dyDescent="0.25"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</row>
    <row r="143" spans="2:25" x14ac:dyDescent="0.25"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</row>
    <row r="144" spans="2:25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</row>
    <row r="145" spans="2:25" x14ac:dyDescent="0.25"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</row>
    <row r="146" spans="2:25" x14ac:dyDescent="0.25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</row>
    <row r="147" spans="2:25" x14ac:dyDescent="0.25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</row>
    <row r="148" spans="2:25" x14ac:dyDescent="0.25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</row>
    <row r="149" spans="2:25" x14ac:dyDescent="0.25"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</row>
    <row r="150" spans="2:25" x14ac:dyDescent="0.25"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</row>
    <row r="151" spans="2:25" x14ac:dyDescent="0.25"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</row>
    <row r="152" spans="2:25" x14ac:dyDescent="0.25"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</row>
    <row r="153" spans="2:25" x14ac:dyDescent="0.25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</row>
    <row r="154" spans="2:25" x14ac:dyDescent="0.25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</row>
    <row r="155" spans="2:25" x14ac:dyDescent="0.25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</row>
    <row r="156" spans="2:25" x14ac:dyDescent="0.25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</row>
    <row r="157" spans="2:25" x14ac:dyDescent="0.25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</row>
    <row r="158" spans="2:25" x14ac:dyDescent="0.25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</row>
    <row r="159" spans="2:25" x14ac:dyDescent="0.25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</row>
    <row r="160" spans="2:25" x14ac:dyDescent="0.25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</row>
    <row r="161" spans="2:25" x14ac:dyDescent="0.25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</row>
    <row r="162" spans="2:25" x14ac:dyDescent="0.25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</row>
    <row r="163" spans="2:25" x14ac:dyDescent="0.25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</row>
    <row r="164" spans="2:25" x14ac:dyDescent="0.25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</row>
    <row r="165" spans="2:25" x14ac:dyDescent="0.25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</row>
    <row r="166" spans="2:25" x14ac:dyDescent="0.25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</row>
    <row r="167" spans="2:25" x14ac:dyDescent="0.25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</row>
    <row r="168" spans="2:25" x14ac:dyDescent="0.25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</row>
    <row r="169" spans="2:25" x14ac:dyDescent="0.25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</row>
    <row r="170" spans="2:25" x14ac:dyDescent="0.25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</row>
    <row r="171" spans="2:25" x14ac:dyDescent="0.25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</row>
    <row r="172" spans="2:25" x14ac:dyDescent="0.25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2018-03-07T10:52:14Z</dcterms:created>
  <dcterms:modified xsi:type="dcterms:W3CDTF">2018-03-07T10:52:42Z</dcterms:modified>
</cp:coreProperties>
</file>