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3. sz. mell." sheetId="1" r:id="rId1"/>
  </sheets>
  <definedNames>
    <definedName name="_xlnm.Print_Titles" localSheetId="0">'7.3. sz. mell.'!$1:$6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<sst xmlns="http://schemas.openxmlformats.org/spreadsheetml/2006/main" count="112" uniqueCount="99">
  <si>
    <t>7.3. melléklet a 19/2019.(V.30.) önkormányzati rendelethez</t>
  </si>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</sst>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1" fillId="0" borderId="0"/>
    <xf numFmtId="0" fontId="14" fillId="0" borderId="0"/>
  </cellStyleXfs>
  <cellXfs count="106">
    <xf numFmtId="0" fontId="0" fillId="0" borderId="0" xfId="0"/>
    <xf numFmtId="164" fontId="2" fillId="0" borderId="0" xfId="2" applyNumberFormat="1" applyFont="1" applyFill="1" applyAlignment="1" applyProtection="1">
      <alignment horizontal="left" vertical="center" wrapText="1"/>
    </xf>
    <xf numFmtId="164" fontId="3" fillId="0" borderId="0" xfId="2" applyNumberFormat="1" applyFont="1" applyFill="1" applyAlignment="1" applyProtection="1">
      <alignment vertical="center" wrapText="1"/>
    </xf>
    <xf numFmtId="0" fontId="4" fillId="0" borderId="0" xfId="2" applyFont="1" applyAlignment="1" applyProtection="1">
      <alignment horizontal="right" vertical="top"/>
    </xf>
    <xf numFmtId="0" fontId="5" fillId="0" borderId="0" xfId="2" applyFont="1" applyAlignment="1" applyProtection="1">
      <alignment horizontal="right" vertical="top"/>
      <protection locked="0"/>
    </xf>
    <xf numFmtId="164" fontId="2" fillId="0" borderId="0" xfId="2" applyNumberFormat="1" applyFont="1" applyFill="1" applyAlignment="1" applyProtection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49" fontId="6" fillId="0" borderId="5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/>
    </xf>
    <xf numFmtId="0" fontId="6" fillId="0" borderId="8" xfId="2" quotePrefix="1" applyFont="1" applyFill="1" applyBorder="1" applyAlignment="1" applyProtection="1">
      <alignment horizontal="center" vertical="center"/>
    </xf>
    <xf numFmtId="0" fontId="6" fillId="0" borderId="9" xfId="2" quotePrefix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 applyProtection="1">
      <alignment horizontal="right" vertical="center"/>
    </xf>
    <xf numFmtId="0" fontId="6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right"/>
    </xf>
    <xf numFmtId="0" fontId="9" fillId="0" borderId="0" xfId="2" applyFont="1" applyFill="1" applyAlignment="1" applyProtection="1">
      <alignment vertical="center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1" fillId="0" borderId="0" xfId="2" applyFill="1" applyAlignment="1" applyProtection="1">
      <alignment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10" fillId="0" borderId="16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18" xfId="2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17" xfId="2" applyNumberFormat="1" applyFont="1" applyFill="1" applyBorder="1" applyAlignment="1" applyProtection="1">
      <alignment horizontal="right" vertical="center" wrapText="1" indent="1"/>
    </xf>
    <xf numFmtId="164" fontId="11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0" xfId="2" applyFont="1" applyFill="1" applyAlignment="1" applyProtection="1">
      <alignment vertical="center" wrapText="1"/>
    </xf>
    <xf numFmtId="49" fontId="13" fillId="0" borderId="20" xfId="2" applyNumberFormat="1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left" vertical="center" wrapText="1" indent="1"/>
    </xf>
    <xf numFmtId="164" fontId="15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15" fillId="0" borderId="25" xfId="3" applyFont="1" applyFill="1" applyBorder="1" applyAlignment="1" applyProtection="1">
      <alignment horizontal="left" vertical="center" wrapText="1" indent="1"/>
    </xf>
    <xf numFmtId="164" fontId="15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3" applyFont="1" applyFill="1" applyBorder="1" applyAlignment="1" applyProtection="1">
      <alignment horizontal="left" vertical="center" wrapText="1" indent="1"/>
    </xf>
    <xf numFmtId="0" fontId="16" fillId="0" borderId="0" xfId="2" applyFont="1" applyFill="1" applyAlignment="1" applyProtection="1">
      <alignment vertical="center" wrapText="1"/>
    </xf>
    <xf numFmtId="164" fontId="13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3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2" applyNumberFormat="1" applyFont="1" applyFill="1" applyBorder="1" applyAlignment="1" applyProtection="1">
      <alignment horizontal="center" vertical="center" wrapText="1"/>
    </xf>
    <xf numFmtId="0" fontId="13" fillId="0" borderId="22" xfId="3" applyFont="1" applyFill="1" applyBorder="1" applyAlignment="1" applyProtection="1">
      <alignment horizontal="lef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3" applyFont="1" applyFill="1" applyBorder="1" applyAlignment="1" applyProtection="1">
      <alignment horizontal="left" vertical="center" wrapText="1" indent="1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quotePrefix="1" applyFont="1" applyFill="1" applyBorder="1" applyAlignment="1" applyProtection="1">
      <alignment horizontal="left" vertical="center" wrapText="1" indent="1"/>
    </xf>
    <xf numFmtId="164" fontId="13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applyFont="1" applyFill="1" applyBorder="1" applyAlignment="1" applyProtection="1">
      <alignment horizontal="left" vertical="center" wrapText="1" indent="1"/>
    </xf>
    <xf numFmtId="0" fontId="17" fillId="0" borderId="15" xfId="2" applyFont="1" applyBorder="1" applyAlignment="1" applyProtection="1">
      <alignment horizontal="center" vertical="center" wrapText="1"/>
    </xf>
    <xf numFmtId="0" fontId="18" fillId="0" borderId="17" xfId="2" applyFont="1" applyBorder="1" applyAlignment="1" applyProtection="1">
      <alignment horizontal="left" wrapText="1" indent="1"/>
    </xf>
    <xf numFmtId="164" fontId="10" fillId="0" borderId="16" xfId="2" applyNumberFormat="1" applyFont="1" applyFill="1" applyBorder="1" applyAlignment="1" applyProtection="1">
      <alignment horizontal="right" vertical="center" wrapText="1" indent="1"/>
    </xf>
    <xf numFmtId="164" fontId="10" fillId="0" borderId="17" xfId="2" applyNumberFormat="1" applyFont="1" applyFill="1" applyBorder="1" applyAlignment="1" applyProtection="1">
      <alignment horizontal="right" vertical="center" wrapText="1" indent="1"/>
    </xf>
    <xf numFmtId="164" fontId="10" fillId="0" borderId="18" xfId="2" applyNumberFormat="1" applyFont="1" applyFill="1" applyBorder="1" applyAlignment="1" applyProtection="1">
      <alignment horizontal="right" vertical="center" wrapText="1" indent="1"/>
    </xf>
    <xf numFmtId="0" fontId="15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horizontal="right" vertical="center" wrapText="1" indent="1"/>
    </xf>
    <xf numFmtId="0" fontId="19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left" vertical="center" wrapText="1"/>
    </xf>
    <xf numFmtId="0" fontId="15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right" vertical="center" wrapText="1" indent="1"/>
    </xf>
    <xf numFmtId="164" fontId="13" fillId="0" borderId="21" xfId="2" applyNumberFormat="1" applyFont="1" applyFill="1" applyBorder="1" applyAlignment="1" applyProtection="1">
      <alignment horizontal="right" vertical="center" wrapText="1" indent="1"/>
    </xf>
    <xf numFmtId="165" fontId="15" fillId="0" borderId="22" xfId="1" applyNumberFormat="1" applyFont="1" applyFill="1" applyBorder="1" applyAlignment="1" applyProtection="1">
      <alignment vertical="center" wrapText="1"/>
      <protection locked="0"/>
    </xf>
    <xf numFmtId="165" fontId="15" fillId="0" borderId="25" xfId="1" applyNumberFormat="1" applyFont="1" applyFill="1" applyBorder="1" applyAlignment="1" applyProtection="1">
      <alignment vertical="center" wrapText="1"/>
      <protection locked="0"/>
    </xf>
    <xf numFmtId="165" fontId="15" fillId="0" borderId="26" xfId="1" applyNumberFormat="1" applyFont="1" applyFill="1" applyBorder="1" applyAlignment="1" applyProtection="1">
      <alignment vertical="center" wrapText="1"/>
      <protection locked="0"/>
    </xf>
    <xf numFmtId="165" fontId="15" fillId="0" borderId="28" xfId="1" applyNumberFormat="1" applyFont="1" applyFill="1" applyBorder="1" applyAlignment="1" applyProtection="1">
      <alignment vertical="center" wrapText="1"/>
      <protection locked="0"/>
    </xf>
    <xf numFmtId="165" fontId="15" fillId="0" borderId="29" xfId="1" applyNumberFormat="1" applyFont="1" applyFill="1" applyBorder="1" applyAlignment="1" applyProtection="1">
      <alignment vertical="center" wrapText="1"/>
      <protection locked="0"/>
    </xf>
    <xf numFmtId="165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 indent="1"/>
    </xf>
    <xf numFmtId="165" fontId="11" fillId="0" borderId="18" xfId="1" applyNumberFormat="1" applyFont="1" applyFill="1" applyBorder="1" applyAlignment="1" applyProtection="1">
      <alignment horizontal="right" vertical="center" wrapText="1" indent="1"/>
    </xf>
    <xf numFmtId="165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2" applyFont="1" applyFill="1" applyBorder="1" applyAlignment="1" applyProtection="1">
      <alignment horizontal="left" vertical="center" wrapText="1" indent="1"/>
    </xf>
    <xf numFmtId="0" fontId="1" fillId="0" borderId="0" xfId="2" applyFill="1" applyAlignment="1" applyProtection="1">
      <alignment horizontal="left" vertical="center" wrapText="1"/>
    </xf>
    <xf numFmtId="0" fontId="1" fillId="0" borderId="0" xfId="2" applyFill="1" applyAlignment="1" applyProtection="1">
      <alignment horizontal="right" vertical="center" wrapText="1" indent="1"/>
    </xf>
    <xf numFmtId="0" fontId="9" fillId="0" borderId="15" xfId="2" applyFont="1" applyFill="1" applyBorder="1" applyAlignment="1" applyProtection="1">
      <alignment horizontal="left" vertical="center"/>
    </xf>
    <xf numFmtId="0" fontId="9" fillId="0" borderId="17" xfId="2" applyFont="1" applyFill="1" applyBorder="1" applyAlignment="1" applyProtection="1">
      <alignment vertical="center" wrapText="1"/>
    </xf>
    <xf numFmtId="166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8" xfId="2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Ezres" xfId="1" builtinId="3"/>
    <cellStyle name="Normál" xfId="0" builtinId="0"/>
    <cellStyle name="Normál_KVRENMUNKA" xfId="3"/>
    <cellStyle name="Normál_ZARSZREND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theme="6"/>
  </sheetPr>
  <dimension ref="A1:E58"/>
  <sheetViews>
    <sheetView tabSelected="1" zoomScaleNormal="100" zoomScaleSheetLayoutView="145" workbookViewId="0">
      <selection activeCell="E16" sqref="E16"/>
    </sheetView>
  </sheetViews>
  <sheetFormatPr defaultColWidth="8" defaultRowHeight="12.75" x14ac:dyDescent="0.25"/>
  <cols>
    <col min="1" max="1" width="16" style="100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25.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7" customFormat="1" ht="12" customHeight="1" thickBot="1" x14ac:dyDescent="0.3">
      <c r="A8" s="25" t="s">
        <v>19</v>
      </c>
      <c r="B8" s="33" t="s">
        <v>20</v>
      </c>
      <c r="C8" s="34">
        <f>SUM(C9:C18)</f>
        <v>11615878</v>
      </c>
      <c r="D8" s="35">
        <f>SUM(D9:D18)</f>
        <v>12128962</v>
      </c>
      <c r="E8" s="36">
        <f>SUM(E9:E18)</f>
        <v>11420656</v>
      </c>
    </row>
    <row r="9" spans="1:5" s="37" customFormat="1" ht="12" customHeight="1" x14ac:dyDescent="0.25">
      <c r="A9" s="38" t="s">
        <v>21</v>
      </c>
      <c r="B9" s="39" t="s">
        <v>22</v>
      </c>
      <c r="C9" s="40"/>
      <c r="D9" s="40"/>
      <c r="E9" s="41"/>
    </row>
    <row r="10" spans="1:5" s="37" customFormat="1" ht="12" customHeight="1" x14ac:dyDescent="0.25">
      <c r="A10" s="42" t="s">
        <v>23</v>
      </c>
      <c r="B10" s="43" t="s">
        <v>24</v>
      </c>
      <c r="C10" s="44">
        <v>850000</v>
      </c>
      <c r="D10" s="44">
        <v>850000</v>
      </c>
      <c r="E10" s="45">
        <v>755449</v>
      </c>
    </row>
    <row r="11" spans="1:5" s="37" customFormat="1" ht="12" customHeight="1" x14ac:dyDescent="0.25">
      <c r="A11" s="42" t="s">
        <v>25</v>
      </c>
      <c r="B11" s="43" t="s">
        <v>26</v>
      </c>
      <c r="C11" s="44">
        <v>4200000</v>
      </c>
      <c r="D11" s="44">
        <v>4200000</v>
      </c>
      <c r="E11" s="45">
        <v>4381407</v>
      </c>
    </row>
    <row r="12" spans="1:5" s="37" customFormat="1" ht="12" customHeight="1" x14ac:dyDescent="0.25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 x14ac:dyDescent="0.25">
      <c r="A13" s="42" t="s">
        <v>29</v>
      </c>
      <c r="B13" s="43" t="s">
        <v>30</v>
      </c>
      <c r="C13" s="44">
        <v>638880</v>
      </c>
      <c r="D13" s="44">
        <v>638880</v>
      </c>
      <c r="E13" s="45">
        <v>481351</v>
      </c>
    </row>
    <row r="14" spans="1:5" s="37" customFormat="1" ht="12" customHeight="1" x14ac:dyDescent="0.25">
      <c r="A14" s="42" t="s">
        <v>31</v>
      </c>
      <c r="B14" s="43" t="s">
        <v>32</v>
      </c>
      <c r="C14" s="44">
        <v>1535998</v>
      </c>
      <c r="D14" s="44">
        <v>1535998</v>
      </c>
      <c r="E14" s="45">
        <v>1504933</v>
      </c>
    </row>
    <row r="15" spans="1:5" s="47" customFormat="1" ht="12" customHeight="1" x14ac:dyDescent="0.25">
      <c r="A15" s="42" t="s">
        <v>33</v>
      </c>
      <c r="B15" s="46" t="s">
        <v>34</v>
      </c>
      <c r="C15" s="44">
        <v>4390000</v>
      </c>
      <c r="D15" s="44">
        <v>4390000</v>
      </c>
      <c r="E15" s="45">
        <v>3781000</v>
      </c>
    </row>
    <row r="16" spans="1:5" s="47" customFormat="1" ht="12" customHeight="1" x14ac:dyDescent="0.25">
      <c r="A16" s="42" t="s">
        <v>35</v>
      </c>
      <c r="B16" s="43" t="s">
        <v>36</v>
      </c>
      <c r="C16" s="44">
        <v>1000</v>
      </c>
      <c r="D16" s="44">
        <v>1000</v>
      </c>
      <c r="E16" s="45"/>
    </row>
    <row r="17" spans="1:5" s="37" customFormat="1" ht="12" customHeight="1" x14ac:dyDescent="0.25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 x14ac:dyDescent="0.3">
      <c r="A18" s="42" t="s">
        <v>39</v>
      </c>
      <c r="B18" s="46" t="s">
        <v>40</v>
      </c>
      <c r="C18" s="50"/>
      <c r="D18" s="50">
        <v>513084</v>
      </c>
      <c r="E18" s="51">
        <v>516516</v>
      </c>
    </row>
    <row r="19" spans="1:5" s="47" customFormat="1" ht="12" customHeight="1" thickBot="1" x14ac:dyDescent="0.3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7" customFormat="1" ht="12" customHeight="1" x14ac:dyDescent="0.25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 x14ac:dyDescent="0.25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 x14ac:dyDescent="0.25">
      <c r="A22" s="42" t="s">
        <v>47</v>
      </c>
      <c r="B22" s="43" t="s">
        <v>48</v>
      </c>
      <c r="C22" s="53"/>
      <c r="D22" s="54"/>
      <c r="E22" s="55"/>
    </row>
    <row r="23" spans="1:5" s="37" customFormat="1" ht="12" customHeight="1" thickBot="1" x14ac:dyDescent="0.3">
      <c r="A23" s="42" t="s">
        <v>49</v>
      </c>
      <c r="B23" s="43" t="s">
        <v>50</v>
      </c>
      <c r="C23" s="53"/>
      <c r="D23" s="54"/>
      <c r="E23" s="55"/>
    </row>
    <row r="24" spans="1:5" s="37" customFormat="1" ht="12" customHeight="1" thickBot="1" x14ac:dyDescent="0.3">
      <c r="A24" s="56" t="s">
        <v>51</v>
      </c>
      <c r="B24" s="57" t="s">
        <v>52</v>
      </c>
      <c r="C24" s="58"/>
      <c r="D24" s="59"/>
      <c r="E24" s="60"/>
    </row>
    <row r="25" spans="1:5" s="37" customFormat="1" ht="12" customHeight="1" thickBot="1" x14ac:dyDescent="0.3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5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 x14ac:dyDescent="0.25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 x14ac:dyDescent="0.3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 x14ac:dyDescent="0.3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5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 x14ac:dyDescent="0.25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 x14ac:dyDescent="0.3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 x14ac:dyDescent="0.3">
      <c r="A33" s="56" t="s">
        <v>68</v>
      </c>
      <c r="B33" s="57" t="s">
        <v>69</v>
      </c>
      <c r="C33" s="58"/>
      <c r="D33" s="59">
        <v>30000</v>
      </c>
      <c r="E33" s="60">
        <v>30000</v>
      </c>
    </row>
    <row r="34" spans="1:5" s="37" customFormat="1" ht="12" customHeight="1" thickBot="1" x14ac:dyDescent="0.3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 x14ac:dyDescent="0.3">
      <c r="A35" s="25" t="s">
        <v>72</v>
      </c>
      <c r="B35" s="57" t="s">
        <v>73</v>
      </c>
      <c r="C35" s="34">
        <f>+C8+C19+C24+C25+C29+C33+C34</f>
        <v>11615878</v>
      </c>
      <c r="D35" s="35">
        <f>+D8+D19+D24+D25+D29+D33+D34</f>
        <v>12158962</v>
      </c>
      <c r="E35" s="36">
        <f>+E8+E19+E24+E25+E29+E33+E34</f>
        <v>11450656</v>
      </c>
    </row>
    <row r="36" spans="1:5" s="47" customFormat="1" ht="12" customHeight="1" thickBot="1" x14ac:dyDescent="0.3">
      <c r="A36" s="75" t="s">
        <v>74</v>
      </c>
      <c r="B36" s="57" t="s">
        <v>75</v>
      </c>
      <c r="C36" s="34">
        <f>+C37+C38+C39</f>
        <v>289822891</v>
      </c>
      <c r="D36" s="35">
        <f>+D37+D38+D39</f>
        <v>288637138</v>
      </c>
      <c r="E36" s="36">
        <f>+E37+E38+E39</f>
        <v>288473593</v>
      </c>
    </row>
    <row r="37" spans="1:5" s="47" customFormat="1" ht="15" customHeight="1" x14ac:dyDescent="0.25">
      <c r="A37" s="61" t="s">
        <v>76</v>
      </c>
      <c r="B37" s="62" t="s">
        <v>77</v>
      </c>
      <c r="C37" s="63">
        <v>665045</v>
      </c>
      <c r="D37" s="64">
        <v>665045</v>
      </c>
      <c r="E37" s="65">
        <v>665045</v>
      </c>
    </row>
    <row r="38" spans="1:5" s="47" customFormat="1" ht="15" customHeight="1" x14ac:dyDescent="0.25">
      <c r="A38" s="61" t="s">
        <v>78</v>
      </c>
      <c r="B38" s="66" t="s">
        <v>79</v>
      </c>
      <c r="C38" s="67"/>
      <c r="D38" s="68"/>
      <c r="E38" s="69"/>
    </row>
    <row r="39" spans="1:5" ht="13.5" thickBot="1" x14ac:dyDescent="0.3">
      <c r="A39" s="42" t="s">
        <v>80</v>
      </c>
      <c r="B39" s="74" t="s">
        <v>81</v>
      </c>
      <c r="C39" s="71">
        <v>289157846</v>
      </c>
      <c r="D39" s="72">
        <v>287972093</v>
      </c>
      <c r="E39" s="73">
        <v>287808548</v>
      </c>
    </row>
    <row r="40" spans="1:5" s="29" customFormat="1" ht="16.5" customHeight="1" thickBot="1" x14ac:dyDescent="0.25">
      <c r="A40" s="75" t="s">
        <v>82</v>
      </c>
      <c r="B40" s="76" t="s">
        <v>83</v>
      </c>
      <c r="C40" s="77">
        <f>+C35+C36</f>
        <v>301438769</v>
      </c>
      <c r="D40" s="78">
        <f>+D35+D36</f>
        <v>300796100</v>
      </c>
      <c r="E40" s="79">
        <f>+E35+E36</f>
        <v>299924249</v>
      </c>
    </row>
    <row r="41" spans="1:5" s="83" customFormat="1" ht="12" customHeight="1" x14ac:dyDescent="0.25">
      <c r="A41" s="80"/>
      <c r="B41" s="81"/>
      <c r="C41" s="82"/>
      <c r="D41" s="82"/>
      <c r="E41" s="82"/>
    </row>
    <row r="42" spans="1:5" ht="12" customHeight="1" thickBot="1" x14ac:dyDescent="0.3">
      <c r="A42" s="84"/>
      <c r="B42" s="85"/>
      <c r="C42" s="86"/>
      <c r="D42" s="86"/>
      <c r="E42" s="86"/>
    </row>
    <row r="43" spans="1:5" ht="12" customHeight="1" thickBot="1" x14ac:dyDescent="0.3">
      <c r="A43" s="30" t="s">
        <v>84</v>
      </c>
      <c r="B43" s="31"/>
      <c r="C43" s="31"/>
      <c r="D43" s="31"/>
      <c r="E43" s="32"/>
    </row>
    <row r="44" spans="1:5" ht="12" customHeight="1" thickBot="1" x14ac:dyDescent="0.3">
      <c r="A44" s="56" t="s">
        <v>19</v>
      </c>
      <c r="B44" s="57" t="s">
        <v>85</v>
      </c>
      <c r="C44" s="34">
        <f>SUM(C45:C49)</f>
        <v>298671789</v>
      </c>
      <c r="D44" s="34">
        <f>SUM(D45:D49)</f>
        <v>298443720</v>
      </c>
      <c r="E44" s="36">
        <f>SUM(E45:E49)</f>
        <v>296712381</v>
      </c>
    </row>
    <row r="45" spans="1:5" ht="12" customHeight="1" x14ac:dyDescent="0.25">
      <c r="A45" s="42" t="s">
        <v>21</v>
      </c>
      <c r="B45" s="52" t="s">
        <v>86</v>
      </c>
      <c r="C45" s="87">
        <v>187166011</v>
      </c>
      <c r="D45" s="87">
        <v>187980909</v>
      </c>
      <c r="E45" s="87">
        <v>187218561</v>
      </c>
    </row>
    <row r="46" spans="1:5" ht="12" customHeight="1" x14ac:dyDescent="0.25">
      <c r="A46" s="42" t="s">
        <v>23</v>
      </c>
      <c r="B46" s="43" t="s">
        <v>87</v>
      </c>
      <c r="C46" s="88">
        <v>40197175</v>
      </c>
      <c r="D46" s="89">
        <v>40300358</v>
      </c>
      <c r="E46" s="90">
        <v>40250800</v>
      </c>
    </row>
    <row r="47" spans="1:5" ht="12" customHeight="1" x14ac:dyDescent="0.25">
      <c r="A47" s="42" t="s">
        <v>25</v>
      </c>
      <c r="B47" s="43" t="s">
        <v>88</v>
      </c>
      <c r="C47" s="91">
        <v>71308603</v>
      </c>
      <c r="D47" s="91">
        <v>70162453</v>
      </c>
      <c r="E47" s="92">
        <v>69243020</v>
      </c>
    </row>
    <row r="48" spans="1:5" s="83" customFormat="1" ht="12" customHeight="1" x14ac:dyDescent="0.25">
      <c r="A48" s="42" t="s">
        <v>27</v>
      </c>
      <c r="B48" s="43" t="s">
        <v>89</v>
      </c>
      <c r="C48" s="91"/>
      <c r="D48" s="91"/>
      <c r="E48" s="92"/>
    </row>
    <row r="49" spans="1:5" ht="12" customHeight="1" thickBot="1" x14ac:dyDescent="0.3">
      <c r="A49" s="42" t="s">
        <v>29</v>
      </c>
      <c r="B49" s="43" t="s">
        <v>90</v>
      </c>
      <c r="C49" s="93"/>
      <c r="D49" s="93"/>
      <c r="E49" s="94"/>
    </row>
    <row r="50" spans="1:5" ht="12" customHeight="1" thickBot="1" x14ac:dyDescent="0.3">
      <c r="A50" s="56" t="s">
        <v>41</v>
      </c>
      <c r="B50" s="57" t="s">
        <v>91</v>
      </c>
      <c r="C50" s="95">
        <f>SUM(C51:C53)</f>
        <v>2766980</v>
      </c>
      <c r="D50" s="95">
        <f>SUM(D51:D53)</f>
        <v>2352380</v>
      </c>
      <c r="E50" s="96">
        <f>SUM(E51:E53)</f>
        <v>2157033</v>
      </c>
    </row>
    <row r="51" spans="1:5" ht="12" customHeight="1" x14ac:dyDescent="0.25">
      <c r="A51" s="42" t="s">
        <v>43</v>
      </c>
      <c r="B51" s="52" t="s">
        <v>92</v>
      </c>
      <c r="C51" s="97">
        <v>2157380</v>
      </c>
      <c r="D51" s="97">
        <v>2097380</v>
      </c>
      <c r="E51" s="98">
        <v>1902034</v>
      </c>
    </row>
    <row r="52" spans="1:5" ht="12" customHeight="1" x14ac:dyDescent="0.25">
      <c r="A52" s="42" t="s">
        <v>45</v>
      </c>
      <c r="B52" s="43" t="s">
        <v>93</v>
      </c>
      <c r="C52" s="93">
        <v>609600</v>
      </c>
      <c r="D52" s="93">
        <v>255000</v>
      </c>
      <c r="E52" s="94">
        <v>254999</v>
      </c>
    </row>
    <row r="53" spans="1:5" ht="15" customHeight="1" x14ac:dyDescent="0.25">
      <c r="A53" s="42" t="s">
        <v>47</v>
      </c>
      <c r="B53" s="43" t="s">
        <v>94</v>
      </c>
      <c r="C53" s="93"/>
      <c r="D53" s="93"/>
      <c r="E53" s="94"/>
    </row>
    <row r="54" spans="1:5" ht="13.5" thickBot="1" x14ac:dyDescent="0.3">
      <c r="A54" s="42" t="s">
        <v>49</v>
      </c>
      <c r="B54" s="43" t="s">
        <v>95</v>
      </c>
      <c r="C54" s="93"/>
      <c r="D54" s="93"/>
      <c r="E54" s="94"/>
    </row>
    <row r="55" spans="1:5" ht="15" customHeight="1" thickBot="1" x14ac:dyDescent="0.3">
      <c r="A55" s="56" t="s">
        <v>51</v>
      </c>
      <c r="B55" s="99" t="s">
        <v>96</v>
      </c>
      <c r="C55" s="77">
        <f>+C44+C50</f>
        <v>301438769</v>
      </c>
      <c r="D55" s="77">
        <f>+D44+D50</f>
        <v>300796100</v>
      </c>
      <c r="E55" s="79">
        <f>+E44+E50</f>
        <v>298869414</v>
      </c>
    </row>
    <row r="56" spans="1:5" ht="13.5" thickBot="1" x14ac:dyDescent="0.3">
      <c r="C56" s="101"/>
      <c r="D56" s="101"/>
      <c r="E56" s="101"/>
    </row>
    <row r="57" spans="1:5" ht="13.5" thickBot="1" x14ac:dyDescent="0.3">
      <c r="A57" s="102" t="s">
        <v>97</v>
      </c>
      <c r="B57" s="103"/>
      <c r="C57" s="104">
        <v>54</v>
      </c>
      <c r="D57" s="104">
        <v>54.7</v>
      </c>
      <c r="E57" s="105">
        <v>54</v>
      </c>
    </row>
    <row r="58" spans="1:5" ht="13.5" thickBot="1" x14ac:dyDescent="0.3">
      <c r="A58" s="102" t="s">
        <v>98</v>
      </c>
      <c r="B58" s="103"/>
      <c r="C58" s="104">
        <v>0</v>
      </c>
      <c r="D58" s="104">
        <v>0</v>
      </c>
      <c r="E58" s="105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7.3. sz. mell.</vt:lpstr>
      <vt:lpstr>'7.3. sz. mell.'!Nyomtatási_cím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2019-05-30T16:21:49Z</dcterms:created>
  <dcterms:modified xsi:type="dcterms:W3CDTF">2019-05-30T16:21:50Z</dcterms:modified>
</cp:coreProperties>
</file>