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7.sz.mell." sheetId="1" r:id="rId1"/>
  </sheets>
  <calcPr calcId="145621"/>
</workbook>
</file>

<file path=xl/calcChain.xml><?xml version="1.0" encoding="utf-8"?>
<calcChain xmlns="http://schemas.openxmlformats.org/spreadsheetml/2006/main">
  <c r="F20" i="1" l="1"/>
  <c r="F19" i="1"/>
  <c r="F17" i="1"/>
  <c r="F16" i="1"/>
  <c r="F15" i="1"/>
  <c r="F14" i="1"/>
  <c r="F13" i="1"/>
  <c r="E12" i="1"/>
  <c r="E21" i="1" s="1"/>
  <c r="B12" i="1"/>
  <c r="F12" i="1" s="1"/>
  <c r="F11" i="1"/>
  <c r="F10" i="1"/>
  <c r="D9" i="1"/>
  <c r="D21" i="1" s="1"/>
  <c r="B9" i="1"/>
  <c r="F9" i="1" s="1"/>
  <c r="F8" i="1"/>
  <c r="F6" i="1"/>
  <c r="F21" i="1" s="1"/>
  <c r="B21" i="1" l="1"/>
</calcChain>
</file>

<file path=xl/sharedStrings.xml><?xml version="1.0" encoding="utf-8"?>
<sst xmlns="http://schemas.openxmlformats.org/spreadsheetml/2006/main" count="31" uniqueCount="28">
  <si>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</si>
  <si>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</si>
  <si>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</si>
  <si>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</si>
  <si>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</si>
  <si>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</si>
  <si>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</si>
  <si>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2019. év utáni szükséglet
(6=2 - 4 - 5)</t>
  </si>
  <si>
    <t>Tiszavasvári Város Önkormányzata</t>
  </si>
  <si>
    <t>Zöld városközpont kialakítása Tiszavasváriban</t>
  </si>
  <si>
    <t>2019</t>
  </si>
  <si>
    <t>Kabay J. u. 21. tetőfelújítás</t>
  </si>
  <si>
    <t>Víziközmű rendszer éves felújítás</t>
  </si>
  <si>
    <t>Gépállomás hímző üzem tetőszigetelés, nyílászáró csere</t>
  </si>
  <si>
    <t>2018-2019</t>
  </si>
  <si>
    <t>Vasvári P. u. 6. tetőszigetelés</t>
  </si>
  <si>
    <t>Varázsceruza Óvoda - egy csoportszoba nyílászáróinak cseréje</t>
  </si>
  <si>
    <t>Járóbeteg szakrendelő mozgáskorlátozott WC kialakítás</t>
  </si>
  <si>
    <t>Útfelújítás</t>
  </si>
  <si>
    <t>Külterületi helyi közutak fejlesztése - Sopron úti pályázat</t>
  </si>
  <si>
    <t>Károly R. utca 2. tetőszigetelés</t>
  </si>
  <si>
    <t>Esély és otthon - Minkettő lehetséges! Pályázat felújítás</t>
  </si>
  <si>
    <t>2018-2021</t>
  </si>
  <si>
    <t>Vasvári P. u. 6. lépcsőházi ablakcsere</t>
  </si>
  <si>
    <t>Tiszavasvári Egyesített Óvodai Intézmény</t>
  </si>
  <si>
    <t>Zárt közkerítés felújítása a Lurkó-kuckó Óvodában</t>
  </si>
  <si>
    <t>Oldalkerítés felújítása a Fülemüle Óvodában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</si>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</sst>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b/>
      <sz val="10"/>
      <color indexed="10"/>
      <name val="Times New Roman CE"/>
      <charset val="238"/>
    </font>
    <font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9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7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0" fillId="2" borderId="11" xfId="1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0" fillId="2" borderId="14" xfId="1" applyNumberFormat="1" applyFont="1" applyFill="1" applyBorder="1" applyAlignment="1" applyProtection="1">
      <alignment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4" xfId="1" applyNumberFormat="1" applyFont="1" applyFill="1" applyBorder="1" applyAlignment="1" applyProtection="1">
      <alignment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17" xfId="1" applyNumberFormat="1" applyFont="1" applyFill="1" applyBorder="1" applyAlignment="1" applyProtection="1">
      <alignment vertical="center" wrapText="1"/>
      <protection locked="0"/>
    </xf>
    <xf numFmtId="49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49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Fill="1" applyBorder="1" applyAlignment="1" applyProtection="1">
      <alignment vertical="center" wrapText="1"/>
    </xf>
    <xf numFmtId="164" fontId="10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7" xfId="1" applyNumberFormat="1" applyFont="1" applyFill="1" applyBorder="1" applyAlignment="1" applyProtection="1">
      <alignment vertical="center" wrapTex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</xf>
    <xf numFmtId="164" fontId="0" fillId="0" borderId="17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</xf>
    <xf numFmtId="164" fontId="0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20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Fill="1" applyBorder="1" applyAlignment="1" applyProtection="1">
      <alignment vertical="center" wrapText="1"/>
      <protection locked="0"/>
    </xf>
    <xf numFmtId="164" fontId="1" fillId="0" borderId="2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0" fillId="0" borderId="23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4" xfId="1" applyNumberFormat="1" applyFont="1" applyFill="1" applyBorder="1" applyAlignment="1" applyProtection="1">
      <alignment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25" xfId="0" applyNumberFormat="1" applyFont="1" applyFill="1" applyBorder="1" applyAlignment="1" applyProtection="1">
      <alignment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7" xfId="1" applyNumberFormat="1" applyFont="1" applyFill="1" applyBorder="1" applyAlignment="1" applyProtection="1">
      <alignment vertical="center" wrapTex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  <protection locked="0"/>
    </xf>
    <xf numFmtId="164" fontId="4" fillId="0" borderId="18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2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"/>
    <cellStyle name="Normál 3" xfId="19"/>
    <cellStyle name="Normál 3 2" xfId="20"/>
    <cellStyle name="Normál 3 2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/>
    <pageSetUpPr fitToPage="1"/>
  </sheetPr>
  <dimension ref="A1:G21"/>
  <sheetViews>
    <sheetView tabSelected="1" view="pageLayout" topLeftCell="A64" zoomScaleNormal="100" workbookViewId="0">
      <selection activeCell="E3" sqref="E3"/>
    </sheetView>
  </sheetViews>
  <sheetFormatPr defaultRowHeight="12.75" x14ac:dyDescent="0.2"/>
  <cols>
    <col min="1" max="1" width="60.6640625" style="78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4" customFormat="1" ht="15" customHeight="1" thickBot="1" x14ac:dyDescent="0.25">
      <c r="A5" s="15" t="s">
        <v>8</v>
      </c>
      <c r="B5" s="16"/>
      <c r="C5" s="16"/>
      <c r="D5" s="16"/>
      <c r="E5" s="16"/>
      <c r="F5" s="17"/>
    </row>
    <row r="6" spans="1:7" s="23" customFormat="1" ht="15.95" customHeight="1" x14ac:dyDescent="0.2">
      <c r="A6" s="18" t="s">
        <v>9</v>
      </c>
      <c r="B6" s="19">
        <v>80112238</v>
      </c>
      <c r="C6" s="20" t="s">
        <v>10</v>
      </c>
      <c r="D6" s="21"/>
      <c r="E6" s="21">
        <v>80112238</v>
      </c>
      <c r="F6" s="22">
        <f t="shared" ref="F6:F17" si="0">B6-D6-E6</f>
        <v>0</v>
      </c>
    </row>
    <row r="7" spans="1:7" s="23" customFormat="1" ht="15.95" customHeight="1" x14ac:dyDescent="0.2">
      <c r="A7" s="24" t="s">
        <v>11</v>
      </c>
      <c r="B7" s="25">
        <v>690118</v>
      </c>
      <c r="C7" s="26" t="s">
        <v>10</v>
      </c>
      <c r="D7" s="27"/>
      <c r="E7" s="27">
        <v>690118</v>
      </c>
      <c r="F7" s="28"/>
    </row>
    <row r="8" spans="1:7" s="23" customFormat="1" ht="15.95" customHeight="1" x14ac:dyDescent="0.2">
      <c r="A8" s="29" t="s">
        <v>12</v>
      </c>
      <c r="B8" s="30">
        <v>6761480</v>
      </c>
      <c r="C8" s="31" t="s">
        <v>10</v>
      </c>
      <c r="D8" s="32"/>
      <c r="E8" s="32">
        <v>6761480</v>
      </c>
      <c r="F8" s="33">
        <f t="shared" ref="F8" si="1">B8-D8-E8</f>
        <v>0</v>
      </c>
    </row>
    <row r="9" spans="1:7" ht="15.95" customHeight="1" x14ac:dyDescent="0.2">
      <c r="A9" s="34" t="s">
        <v>13</v>
      </c>
      <c r="B9" s="35">
        <f>2981946+197250</f>
        <v>3179196</v>
      </c>
      <c r="C9" s="36" t="s">
        <v>14</v>
      </c>
      <c r="D9" s="37">
        <f>2981946</f>
        <v>2981946</v>
      </c>
      <c r="E9" s="37">
        <v>197250</v>
      </c>
      <c r="F9" s="38">
        <f t="shared" si="0"/>
        <v>0</v>
      </c>
    </row>
    <row r="10" spans="1:7" ht="15.95" customHeight="1" x14ac:dyDescent="0.2">
      <c r="A10" s="34" t="s">
        <v>15</v>
      </c>
      <c r="B10" s="35">
        <v>1270000</v>
      </c>
      <c r="C10" s="39">
        <v>2019</v>
      </c>
      <c r="D10" s="37"/>
      <c r="E10" s="37">
        <v>1270000</v>
      </c>
      <c r="F10" s="40">
        <f t="shared" si="0"/>
        <v>0</v>
      </c>
    </row>
    <row r="11" spans="1:7" ht="15.95" customHeight="1" x14ac:dyDescent="0.2">
      <c r="A11" s="34" t="s">
        <v>16</v>
      </c>
      <c r="B11" s="35">
        <v>889000</v>
      </c>
      <c r="C11" s="39">
        <v>2019</v>
      </c>
      <c r="D11" s="37"/>
      <c r="E11" s="37">
        <v>889000</v>
      </c>
      <c r="F11" s="38">
        <f t="shared" si="0"/>
        <v>0</v>
      </c>
    </row>
    <row r="12" spans="1:7" s="23" customFormat="1" ht="15.95" customHeight="1" x14ac:dyDescent="0.2">
      <c r="A12" s="41" t="s">
        <v>17</v>
      </c>
      <c r="B12" s="42">
        <f>400001+962909</f>
        <v>1362910</v>
      </c>
      <c r="C12" s="43">
        <v>2019</v>
      </c>
      <c r="D12" s="44"/>
      <c r="E12" s="44">
        <f>400001+962909</f>
        <v>1362910</v>
      </c>
      <c r="F12" s="45">
        <f t="shared" si="0"/>
        <v>0</v>
      </c>
    </row>
    <row r="13" spans="1:7" ht="15.95" customHeight="1" x14ac:dyDescent="0.2">
      <c r="A13" s="34" t="s">
        <v>18</v>
      </c>
      <c r="B13" s="35">
        <v>22860000</v>
      </c>
      <c r="C13" s="36">
        <v>2019</v>
      </c>
      <c r="D13" s="46"/>
      <c r="E13" s="46">
        <v>22860000</v>
      </c>
      <c r="F13" s="47">
        <f t="shared" si="0"/>
        <v>0</v>
      </c>
    </row>
    <row r="14" spans="1:7" ht="15.95" customHeight="1" x14ac:dyDescent="0.2">
      <c r="A14" s="48" t="s">
        <v>19</v>
      </c>
      <c r="B14" s="35">
        <v>28614577</v>
      </c>
      <c r="C14" s="39">
        <v>2019</v>
      </c>
      <c r="D14" s="37"/>
      <c r="E14" s="37">
        <v>28614577</v>
      </c>
      <c r="F14" s="40">
        <f t="shared" si="0"/>
        <v>0</v>
      </c>
    </row>
    <row r="15" spans="1:7" s="23" customFormat="1" ht="15.95" customHeight="1" x14ac:dyDescent="0.2">
      <c r="A15" s="49" t="s">
        <v>20</v>
      </c>
      <c r="B15" s="35">
        <v>1206500</v>
      </c>
      <c r="C15" s="39">
        <v>2019</v>
      </c>
      <c r="D15" s="37"/>
      <c r="E15" s="37">
        <v>1206500</v>
      </c>
      <c r="F15" s="38">
        <f t="shared" si="0"/>
        <v>0</v>
      </c>
    </row>
    <row r="16" spans="1:7" s="54" customFormat="1" ht="15.95" customHeight="1" x14ac:dyDescent="0.2">
      <c r="A16" s="50" t="s">
        <v>21</v>
      </c>
      <c r="B16" s="35">
        <v>41244493</v>
      </c>
      <c r="C16" s="51" t="s">
        <v>22</v>
      </c>
      <c r="D16" s="52"/>
      <c r="E16" s="52">
        <v>41244493</v>
      </c>
      <c r="F16" s="53">
        <f t="shared" si="0"/>
        <v>0</v>
      </c>
      <c r="G16" s="23"/>
    </row>
    <row r="17" spans="1:6" s="54" customFormat="1" ht="15.95" customHeight="1" thickBot="1" x14ac:dyDescent="0.25">
      <c r="A17" s="55" t="s">
        <v>23</v>
      </c>
      <c r="B17" s="56">
        <v>1905000</v>
      </c>
      <c r="C17" s="57">
        <v>2019</v>
      </c>
      <c r="D17" s="58"/>
      <c r="E17" s="58">
        <v>1905000</v>
      </c>
      <c r="F17" s="59">
        <f t="shared" si="0"/>
        <v>0</v>
      </c>
    </row>
    <row r="18" spans="1:6" s="54" customFormat="1" ht="15.95" customHeight="1" thickBot="1" x14ac:dyDescent="0.25">
      <c r="A18" s="60" t="s">
        <v>24</v>
      </c>
      <c r="B18" s="61"/>
      <c r="C18" s="61"/>
      <c r="D18" s="61"/>
      <c r="E18" s="61"/>
      <c r="F18" s="62"/>
    </row>
    <row r="19" spans="1:6" ht="15.95" customHeight="1" x14ac:dyDescent="0.2">
      <c r="A19" s="63" t="s">
        <v>25</v>
      </c>
      <c r="B19" s="64">
        <v>280000</v>
      </c>
      <c r="C19" s="65" t="s">
        <v>10</v>
      </c>
      <c r="D19" s="66"/>
      <c r="E19" s="66">
        <v>280000</v>
      </c>
      <c r="F19" s="67">
        <f>B19-D19-E19</f>
        <v>0</v>
      </c>
    </row>
    <row r="20" spans="1:6" ht="15.95" customHeight="1" thickBot="1" x14ac:dyDescent="0.25">
      <c r="A20" s="68" t="s">
        <v>26</v>
      </c>
      <c r="B20" s="69">
        <v>609600</v>
      </c>
      <c r="C20" s="70">
        <v>2019</v>
      </c>
      <c r="D20" s="71"/>
      <c r="E20" s="71">
        <v>609600</v>
      </c>
      <c r="F20" s="72">
        <f>B20-D20-E20</f>
        <v>0</v>
      </c>
    </row>
    <row r="21" spans="1:6" s="77" customFormat="1" ht="18" customHeight="1" thickBot="1" x14ac:dyDescent="0.25">
      <c r="A21" s="73" t="s">
        <v>27</v>
      </c>
      <c r="B21" s="74">
        <f>SUM(B6:B20)</f>
        <v>190985112</v>
      </c>
      <c r="C21" s="75"/>
      <c r="D21" s="74">
        <f>SUM(D6:D20)</f>
        <v>2981946</v>
      </c>
      <c r="E21" s="74">
        <f>SUM(E6:E20)</f>
        <v>188003166</v>
      </c>
      <c r="F21" s="76">
        <f>SUM(F6:F20)</f>
        <v>0</v>
      </c>
    </row>
  </sheetData>
  <mergeCells count="3">
    <mergeCell ref="A1:F1"/>
    <mergeCell ref="A5:F5"/>
    <mergeCell ref="A18:F1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8" orientation="landscape" horizontalDpi="300" verticalDpi="300" r:id="rId1"/>
  <headerFooter alignWithMargins="0">
    <oddHeader>&amp;R&amp;"Times New Roman CE,Félkövér dőlt"&amp;11 8.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2019-07-26T08:03:34Z</dcterms:created>
  <dcterms:modified xsi:type="dcterms:W3CDTF">2019-07-26T08:03:35Z</dcterms:modified>
</cp:coreProperties>
</file>