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62) 1_2018. (II. 02.) az önkormányzat 2018. évi költségvetéséről\"/>
    </mc:Choice>
  </mc:AlternateContent>
  <bookViews>
    <workbookView xWindow="0" yWindow="90" windowWidth="19035" windowHeight="11760"/>
  </bookViews>
  <sheets>
    <sheet name="3" sheetId="7" r:id="rId1"/>
  </sheets>
  <calcPr calcId="152511"/>
</workbook>
</file>

<file path=xl/calcChain.xml><?xml version="1.0" encoding="utf-8"?>
<calcChain xmlns="http://schemas.openxmlformats.org/spreadsheetml/2006/main">
  <c r="E30" i="7" l="1"/>
  <c r="E31" i="7"/>
  <c r="E32" i="7"/>
  <c r="E34" i="7" s="1"/>
  <c r="C31" i="7"/>
  <c r="C20" i="7"/>
  <c r="E20" i="7"/>
  <c r="E21" i="7" s="1"/>
  <c r="E23" i="7" s="1"/>
  <c r="E35" i="7" s="1"/>
  <c r="E36" i="7" s="1"/>
</calcChain>
</file>

<file path=xl/sharedStrings.xml><?xml version="1.0" encoding="utf-8"?>
<sst xmlns="http://schemas.openxmlformats.org/spreadsheetml/2006/main" count="76" uniqueCount="70">
  <si>
    <t>A</t>
  </si>
  <si>
    <t>B</t>
  </si>
  <si>
    <t>C</t>
  </si>
  <si>
    <t>D</t>
  </si>
  <si>
    <t>1.</t>
  </si>
  <si>
    <t>Működési bevételek</t>
  </si>
  <si>
    <t>Felhalmozási bevételek</t>
  </si>
  <si>
    <t>2.</t>
  </si>
  <si>
    <t>Intézményi működési bevételek</t>
  </si>
  <si>
    <t>Közhatalmi bevételek</t>
  </si>
  <si>
    <t>Kapott támogatás</t>
  </si>
  <si>
    <t>Működési célú átvett pénzeszköz</t>
  </si>
  <si>
    <t>Felhalmozási célú átvett pénzeszköz</t>
  </si>
  <si>
    <t>Felhalmozási és tőkejellegű bevételek</t>
  </si>
  <si>
    <t>3.</t>
  </si>
  <si>
    <t>4.</t>
  </si>
  <si>
    <t>8.</t>
  </si>
  <si>
    <t>9.</t>
  </si>
  <si>
    <t>10.</t>
  </si>
  <si>
    <t>11.</t>
  </si>
  <si>
    <t>13.</t>
  </si>
  <si>
    <t>14.</t>
  </si>
  <si>
    <t>Működési kiadások</t>
  </si>
  <si>
    <t>Felhalmozási kiadások</t>
  </si>
  <si>
    <t>Személyi juttatások</t>
  </si>
  <si>
    <t>Dologi és egyéb folyó kiadások</t>
  </si>
  <si>
    <t>Szociális ellátások és egyéb juttatások</t>
  </si>
  <si>
    <t>Beruházások, felújítások</t>
  </si>
  <si>
    <t>7.</t>
  </si>
  <si>
    <t>12.</t>
  </si>
  <si>
    <t>Kiemelt előirányzat</t>
  </si>
  <si>
    <t>5.</t>
  </si>
  <si>
    <t>Munkaadókat terhelő járulékok</t>
  </si>
  <si>
    <t>6.</t>
  </si>
  <si>
    <t>Tartalékok, működési célú</t>
  </si>
  <si>
    <t>Működési kiadások összesen</t>
  </si>
  <si>
    <t>Működési költségvetés egyenlege (Bevétel-Kiadás)</t>
  </si>
  <si>
    <t>Működési célú pénzmaradvány igénybevétel a hiány belső finanszírozására</t>
  </si>
  <si>
    <t>I.Működési költségvetés egyenlege (Bevétel-Kiadás)</t>
  </si>
  <si>
    <t>15.</t>
  </si>
  <si>
    <t>16.</t>
  </si>
  <si>
    <t>17.</t>
  </si>
  <si>
    <t>18.</t>
  </si>
  <si>
    <t>19.</t>
  </si>
  <si>
    <t>20.</t>
  </si>
  <si>
    <t>21.</t>
  </si>
  <si>
    <t>22.</t>
  </si>
  <si>
    <t>Tartalékok, felhalmozási célú</t>
  </si>
  <si>
    <t>23.</t>
  </si>
  <si>
    <t>Fehalmozási bevételek összesen</t>
  </si>
  <si>
    <t>Felhalmozási kiadások összesen</t>
  </si>
  <si>
    <t>24.</t>
  </si>
  <si>
    <t>Felhalmozási költségvetés egyenlege (Bevétel-Kiadás)</t>
  </si>
  <si>
    <t>25.</t>
  </si>
  <si>
    <t>Fejlesztési célú pénzmaradvány igénybevétel a hiány belső finanszírozására</t>
  </si>
  <si>
    <t>26.</t>
  </si>
  <si>
    <t>II. Felhalmozási költségvetés egyenlege (Bevétel-Kiadás)</t>
  </si>
  <si>
    <t>27.</t>
  </si>
  <si>
    <t>Pénzeszközátadások és Egyéb működési célú kiadások</t>
  </si>
  <si>
    <t>Egyéb felhalmozási célú kiadások</t>
  </si>
  <si>
    <t>III. Működési  célú egyéb pénzeszök többletének igénybevétele a felhalmozási hiány belső finanszírozására</t>
  </si>
  <si>
    <t>VI. Költségvetési egyenleg (II. + III.)</t>
  </si>
  <si>
    <t>Működési bevételek összesen</t>
  </si>
  <si>
    <t>Finanszírozási kiadások</t>
  </si>
  <si>
    <t xml:space="preserve">Békés Város Önkormányzata és intézményei  2018. évi költségvetési mérlege </t>
  </si>
  <si>
    <t>Ft</t>
  </si>
  <si>
    <t>Működési költségvetés 2018.</t>
  </si>
  <si>
    <t>Felhalmozási költségvetés 2018.</t>
  </si>
  <si>
    <t>Fejlesztési célú hitel felvétele</t>
  </si>
  <si>
    <t>3. melléklet az 1/2018. (II. 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</si>
</sst>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0"/>
      <name val="Arial"/>
      <charset val="238"/>
    </font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164" fontId="2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2" fillId="0" borderId="0" xfId="0" applyFont="1" applyFill="1" applyBorder="1"/>
    <xf numFmtId="164" fontId="2" fillId="0" borderId="6" xfId="1" applyNumberFormat="1" applyFont="1" applyBorder="1" applyAlignment="1">
      <alignment vertical="center"/>
    </xf>
    <xf numFmtId="0" fontId="4" fillId="0" borderId="0" xfId="0" applyFont="1"/>
    <xf numFmtId="0" fontId="2" fillId="0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164" fontId="5" fillId="0" borderId="16" xfId="1" applyNumberFormat="1" applyFont="1" applyBorder="1" applyAlignment="1">
      <alignment vertical="center"/>
    </xf>
    <xf numFmtId="0" fontId="2" fillId="0" borderId="0" xfId="0" applyFont="1"/>
    <xf numFmtId="0" fontId="2" fillId="3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64" fontId="6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164" fontId="6" fillId="0" borderId="6" xfId="1" applyNumberFormat="1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164" fontId="4" fillId="0" borderId="0" xfId="0" applyNumberFormat="1" applyFont="1"/>
    <xf numFmtId="0" fontId="2" fillId="0" borderId="0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64" fontId="2" fillId="0" borderId="9" xfId="0" applyNumberFormat="1" applyFont="1" applyBorder="1" applyAlignment="1">
      <alignment vertical="center"/>
    </xf>
    <xf numFmtId="164" fontId="4" fillId="0" borderId="0" xfId="1" applyNumberFormat="1" applyFont="1"/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164" fontId="2" fillId="0" borderId="20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9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zoomScaleNormal="100" workbookViewId="0">
      <selection activeCell="B3" sqref="B3:E3"/>
    </sheetView>
  </sheetViews>
  <sheetFormatPr defaultRowHeight="15.75" x14ac:dyDescent="0.25"/>
  <cols>
    <col min="1" max="1" width="3.85546875" style="12" bestFit="1" customWidth="1"/>
    <col min="2" max="2" width="34" style="5" bestFit="1" customWidth="1"/>
    <col min="3" max="3" width="19.5703125" style="5" bestFit="1" customWidth="1"/>
    <col min="4" max="4" width="32.85546875" style="5" bestFit="1" customWidth="1"/>
    <col min="5" max="5" width="18.5703125" style="5" bestFit="1" customWidth="1"/>
    <col min="6" max="6" width="9.140625" style="5"/>
    <col min="7" max="7" width="18.5703125" style="5" bestFit="1" customWidth="1"/>
    <col min="8" max="16384" width="9.140625" style="5"/>
  </cols>
  <sheetData>
    <row r="1" spans="1:5" x14ac:dyDescent="0.25">
      <c r="A1" s="6"/>
      <c r="B1" s="6"/>
      <c r="C1" s="6"/>
      <c r="D1" s="6"/>
      <c r="E1" s="6"/>
    </row>
    <row r="2" spans="1:5" x14ac:dyDescent="0.25">
      <c r="A2" s="3"/>
      <c r="B2" s="3"/>
      <c r="C2" s="3"/>
      <c r="D2" s="3"/>
      <c r="E2" s="3"/>
    </row>
    <row r="3" spans="1:5" x14ac:dyDescent="0.25">
      <c r="A3" s="3"/>
      <c r="B3" s="49" t="s">
        <v>69</v>
      </c>
      <c r="C3" s="49"/>
      <c r="D3" s="49"/>
      <c r="E3" s="50"/>
    </row>
    <row r="4" spans="1:5" x14ac:dyDescent="0.25">
      <c r="A4" s="3"/>
      <c r="B4" s="12"/>
      <c r="C4" s="12"/>
      <c r="D4" s="12"/>
      <c r="E4" s="12"/>
    </row>
    <row r="5" spans="1:5" x14ac:dyDescent="0.25">
      <c r="A5" s="3"/>
      <c r="B5" s="12"/>
      <c r="C5" s="12"/>
      <c r="D5" s="12"/>
      <c r="E5" s="12"/>
    </row>
    <row r="6" spans="1:5" ht="42.75" customHeight="1" x14ac:dyDescent="0.25">
      <c r="A6" s="3"/>
      <c r="B6" s="51" t="s">
        <v>64</v>
      </c>
      <c r="C6" s="51"/>
      <c r="D6" s="51"/>
      <c r="E6" s="51"/>
    </row>
    <row r="7" spans="1:5" x14ac:dyDescent="0.25">
      <c r="A7" s="3"/>
      <c r="B7" s="12"/>
      <c r="C7" s="12"/>
      <c r="D7" s="12"/>
      <c r="E7" s="12"/>
    </row>
    <row r="8" spans="1:5" ht="16.5" thickBot="1" x14ac:dyDescent="0.3">
      <c r="A8" s="13"/>
      <c r="B8" s="14" t="s">
        <v>0</v>
      </c>
      <c r="C8" s="15" t="s">
        <v>1</v>
      </c>
      <c r="D8" s="15" t="s">
        <v>2</v>
      </c>
      <c r="E8" s="15" t="s">
        <v>3</v>
      </c>
    </row>
    <row r="9" spans="1:5" x14ac:dyDescent="0.25">
      <c r="A9" s="16" t="s">
        <v>4</v>
      </c>
      <c r="B9" s="52" t="s">
        <v>66</v>
      </c>
      <c r="C9" s="53"/>
      <c r="D9" s="53"/>
      <c r="E9" s="54"/>
    </row>
    <row r="10" spans="1:5" x14ac:dyDescent="0.25">
      <c r="A10" s="7" t="s">
        <v>7</v>
      </c>
      <c r="B10" s="35" t="s">
        <v>5</v>
      </c>
      <c r="C10" s="36"/>
      <c r="D10" s="36" t="s">
        <v>22</v>
      </c>
      <c r="E10" s="37"/>
    </row>
    <row r="11" spans="1:5" ht="25.5" customHeight="1" x14ac:dyDescent="0.25">
      <c r="A11" s="7" t="s">
        <v>14</v>
      </c>
      <c r="B11" s="10" t="s">
        <v>30</v>
      </c>
      <c r="C11" s="8" t="s">
        <v>65</v>
      </c>
      <c r="D11" s="8" t="s">
        <v>30</v>
      </c>
      <c r="E11" s="9" t="s">
        <v>65</v>
      </c>
    </row>
    <row r="12" spans="1:5" ht="24" customHeight="1" x14ac:dyDescent="0.25">
      <c r="A12" s="7" t="s">
        <v>15</v>
      </c>
      <c r="B12" s="17" t="s">
        <v>8</v>
      </c>
      <c r="C12" s="1">
        <v>417556451</v>
      </c>
      <c r="D12" s="18" t="s">
        <v>24</v>
      </c>
      <c r="E12" s="4">
        <v>947297695</v>
      </c>
    </row>
    <row r="13" spans="1:5" ht="26.25" customHeight="1" x14ac:dyDescent="0.25">
      <c r="A13" s="7" t="s">
        <v>31</v>
      </c>
      <c r="B13" s="17" t="s">
        <v>9</v>
      </c>
      <c r="C13" s="1">
        <v>576988000</v>
      </c>
      <c r="D13" s="18" t="s">
        <v>32</v>
      </c>
      <c r="E13" s="4">
        <v>176195000</v>
      </c>
    </row>
    <row r="14" spans="1:5" ht="21.75" customHeight="1" x14ac:dyDescent="0.25">
      <c r="A14" s="7" t="s">
        <v>33</v>
      </c>
      <c r="B14" s="17" t="s">
        <v>10</v>
      </c>
      <c r="C14" s="1">
        <v>1236512540</v>
      </c>
      <c r="D14" s="18" t="s">
        <v>25</v>
      </c>
      <c r="E14" s="4">
        <v>848114240</v>
      </c>
    </row>
    <row r="15" spans="1:5" ht="31.5" customHeight="1" x14ac:dyDescent="0.25">
      <c r="A15" s="7" t="s">
        <v>28</v>
      </c>
      <c r="B15" s="17" t="s">
        <v>11</v>
      </c>
      <c r="C15" s="1">
        <v>775104455</v>
      </c>
      <c r="D15" s="45" t="s">
        <v>26</v>
      </c>
      <c r="E15" s="47">
        <v>119700000</v>
      </c>
    </row>
    <row r="16" spans="1:5" ht="36" customHeight="1" x14ac:dyDescent="0.25">
      <c r="A16" s="7" t="s">
        <v>16</v>
      </c>
      <c r="B16" s="19"/>
      <c r="C16" s="20"/>
      <c r="D16" s="46"/>
      <c r="E16" s="48"/>
    </row>
    <row r="17" spans="1:7" ht="31.5" x14ac:dyDescent="0.25">
      <c r="A17" s="7" t="s">
        <v>17</v>
      </c>
      <c r="B17" s="17"/>
      <c r="C17" s="1"/>
      <c r="D17" s="18" t="s">
        <v>58</v>
      </c>
      <c r="E17" s="4">
        <v>856227000</v>
      </c>
    </row>
    <row r="18" spans="1:7" ht="21.75" customHeight="1" x14ac:dyDescent="0.25">
      <c r="A18" s="7" t="s">
        <v>18</v>
      </c>
      <c r="B18" s="17"/>
      <c r="C18" s="1"/>
      <c r="D18" s="18" t="s">
        <v>34</v>
      </c>
      <c r="E18" s="4">
        <v>124425171</v>
      </c>
    </row>
    <row r="19" spans="1:7" ht="21.75" customHeight="1" x14ac:dyDescent="0.25">
      <c r="A19" s="7" t="s">
        <v>19</v>
      </c>
      <c r="B19" s="17"/>
      <c r="C19" s="1"/>
      <c r="D19" s="18" t="s">
        <v>63</v>
      </c>
      <c r="E19" s="4">
        <v>45458541</v>
      </c>
    </row>
    <row r="20" spans="1:7" ht="22.5" customHeight="1" x14ac:dyDescent="0.25">
      <c r="A20" s="7" t="s">
        <v>29</v>
      </c>
      <c r="B20" s="19" t="s">
        <v>62</v>
      </c>
      <c r="C20" s="20">
        <f>SUM(C12:C19)</f>
        <v>3006161446</v>
      </c>
      <c r="D20" s="21" t="s">
        <v>35</v>
      </c>
      <c r="E20" s="22">
        <f>SUM(E12:E19)</f>
        <v>3117417647</v>
      </c>
    </row>
    <row r="21" spans="1:7" ht="19.5" customHeight="1" x14ac:dyDescent="0.25">
      <c r="A21" s="7" t="s">
        <v>20</v>
      </c>
      <c r="B21" s="30" t="s">
        <v>36</v>
      </c>
      <c r="C21" s="31"/>
      <c r="D21" s="31"/>
      <c r="E21" s="23">
        <f>C20-E20</f>
        <v>-111256201</v>
      </c>
      <c r="G21" s="24"/>
    </row>
    <row r="22" spans="1:7" ht="22.5" customHeight="1" x14ac:dyDescent="0.25">
      <c r="A22" s="7" t="s">
        <v>21</v>
      </c>
      <c r="B22" s="40" t="s">
        <v>37</v>
      </c>
      <c r="C22" s="41"/>
      <c r="D22" s="41"/>
      <c r="E22" s="23">
        <v>163072782</v>
      </c>
    </row>
    <row r="23" spans="1:7" ht="21" customHeight="1" x14ac:dyDescent="0.25">
      <c r="A23" s="7" t="s">
        <v>39</v>
      </c>
      <c r="B23" s="30" t="s">
        <v>38</v>
      </c>
      <c r="C23" s="31"/>
      <c r="D23" s="31"/>
      <c r="E23" s="23">
        <f>E22+E21</f>
        <v>51816581</v>
      </c>
    </row>
    <row r="24" spans="1:7" x14ac:dyDescent="0.25">
      <c r="A24" s="25"/>
      <c r="B24" s="26"/>
      <c r="C24" s="27"/>
      <c r="D24" s="27"/>
      <c r="E24" s="11"/>
    </row>
    <row r="25" spans="1:7" x14ac:dyDescent="0.25">
      <c r="A25" s="7" t="s">
        <v>40</v>
      </c>
      <c r="B25" s="32" t="s">
        <v>67</v>
      </c>
      <c r="C25" s="33"/>
      <c r="D25" s="33"/>
      <c r="E25" s="34"/>
    </row>
    <row r="26" spans="1:7" x14ac:dyDescent="0.25">
      <c r="A26" s="7" t="s">
        <v>41</v>
      </c>
      <c r="B26" s="35" t="s">
        <v>6</v>
      </c>
      <c r="C26" s="36"/>
      <c r="D26" s="36" t="s">
        <v>23</v>
      </c>
      <c r="E26" s="37"/>
    </row>
    <row r="27" spans="1:7" x14ac:dyDescent="0.25">
      <c r="A27" s="7" t="s">
        <v>42</v>
      </c>
      <c r="B27" s="10" t="s">
        <v>30</v>
      </c>
      <c r="C27" s="8" t="s">
        <v>65</v>
      </c>
      <c r="D27" s="8" t="s">
        <v>30</v>
      </c>
      <c r="E27" s="9" t="s">
        <v>65</v>
      </c>
    </row>
    <row r="28" spans="1:7" ht="27.75" customHeight="1" x14ac:dyDescent="0.25">
      <c r="A28" s="7" t="s">
        <v>43</v>
      </c>
      <c r="B28" s="17" t="s">
        <v>12</v>
      </c>
      <c r="C28" s="1">
        <v>25573000</v>
      </c>
      <c r="D28" s="18" t="s">
        <v>27</v>
      </c>
      <c r="E28" s="4">
        <v>160759000</v>
      </c>
    </row>
    <row r="29" spans="1:7" ht="21.75" customHeight="1" x14ac:dyDescent="0.25">
      <c r="A29" s="7" t="s">
        <v>44</v>
      </c>
      <c r="B29" s="17" t="s">
        <v>13</v>
      </c>
      <c r="C29" s="1">
        <v>106714000</v>
      </c>
      <c r="D29" s="18" t="s">
        <v>59</v>
      </c>
      <c r="E29" s="4">
        <v>32900000</v>
      </c>
    </row>
    <row r="30" spans="1:7" ht="24" customHeight="1" x14ac:dyDescent="0.25">
      <c r="A30" s="7" t="s">
        <v>45</v>
      </c>
      <c r="B30" s="17" t="s">
        <v>68</v>
      </c>
      <c r="C30" s="1">
        <v>250000000</v>
      </c>
      <c r="D30" s="18" t="s">
        <v>47</v>
      </c>
      <c r="E30" s="4">
        <f>1278187232+250000000</f>
        <v>1528187232</v>
      </c>
    </row>
    <row r="31" spans="1:7" ht="24" customHeight="1" x14ac:dyDescent="0.25">
      <c r="A31" s="7" t="s">
        <v>46</v>
      </c>
      <c r="B31" s="19" t="s">
        <v>49</v>
      </c>
      <c r="C31" s="2">
        <f>SUM(C28:C30)</f>
        <v>382287000</v>
      </c>
      <c r="D31" s="21" t="s">
        <v>50</v>
      </c>
      <c r="E31" s="23">
        <f>SUM(E28:E30)</f>
        <v>1721846232</v>
      </c>
    </row>
    <row r="32" spans="1:7" ht="20.100000000000001" customHeight="1" x14ac:dyDescent="0.25">
      <c r="A32" s="7" t="s">
        <v>48</v>
      </c>
      <c r="B32" s="30" t="s">
        <v>52</v>
      </c>
      <c r="C32" s="31"/>
      <c r="D32" s="31"/>
      <c r="E32" s="23">
        <f>C31-E31</f>
        <v>-1339559232</v>
      </c>
      <c r="G32" s="24">
        <v>1339559232</v>
      </c>
    </row>
    <row r="33" spans="1:7" ht="20.100000000000001" customHeight="1" x14ac:dyDescent="0.25">
      <c r="A33" s="7" t="s">
        <v>51</v>
      </c>
      <c r="B33" s="40" t="s">
        <v>54</v>
      </c>
      <c r="C33" s="41"/>
      <c r="D33" s="41"/>
      <c r="E33" s="23">
        <v>1287742651</v>
      </c>
      <c r="G33" s="24"/>
    </row>
    <row r="34" spans="1:7" ht="20.100000000000001" customHeight="1" x14ac:dyDescent="0.25">
      <c r="A34" s="7" t="s">
        <v>53</v>
      </c>
      <c r="B34" s="30" t="s">
        <v>56</v>
      </c>
      <c r="C34" s="31"/>
      <c r="D34" s="31"/>
      <c r="E34" s="23">
        <f>E33+E32</f>
        <v>-51816581</v>
      </c>
      <c r="G34" s="24"/>
    </row>
    <row r="35" spans="1:7" ht="35.25" customHeight="1" x14ac:dyDescent="0.25">
      <c r="A35" s="7" t="s">
        <v>55</v>
      </c>
      <c r="B35" s="42" t="s">
        <v>60</v>
      </c>
      <c r="C35" s="43"/>
      <c r="D35" s="44"/>
      <c r="E35" s="23">
        <f>E23</f>
        <v>51816581</v>
      </c>
      <c r="G35" s="24"/>
    </row>
    <row r="36" spans="1:7" ht="20.100000000000001" customHeight="1" thickBot="1" x14ac:dyDescent="0.3">
      <c r="A36" s="7" t="s">
        <v>57</v>
      </c>
      <c r="B36" s="38" t="s">
        <v>61</v>
      </c>
      <c r="C36" s="39"/>
      <c r="D36" s="39"/>
      <c r="E36" s="28">
        <f>E34+E35</f>
        <v>0</v>
      </c>
      <c r="G36" s="29"/>
    </row>
    <row r="37" spans="1:7" x14ac:dyDescent="0.25">
      <c r="B37" s="12"/>
      <c r="C37" s="12"/>
      <c r="D37" s="12"/>
      <c r="E37" s="12"/>
    </row>
    <row r="38" spans="1:7" x14ac:dyDescent="0.25">
      <c r="G38" s="24"/>
    </row>
    <row r="40" spans="1:7" x14ac:dyDescent="0.25">
      <c r="G40" s="24"/>
    </row>
  </sheetData>
  <mergeCells count="18">
    <mergeCell ref="D15:D16"/>
    <mergeCell ref="E15:E16"/>
    <mergeCell ref="B21:D21"/>
    <mergeCell ref="B22:D22"/>
    <mergeCell ref="B3:E3"/>
    <mergeCell ref="B6:E6"/>
    <mergeCell ref="B9:E9"/>
    <mergeCell ref="B10:C10"/>
    <mergeCell ref="D10:E10"/>
    <mergeCell ref="B23:D23"/>
    <mergeCell ref="B25:E25"/>
    <mergeCell ref="B26:C26"/>
    <mergeCell ref="D26:E26"/>
    <mergeCell ref="B36:D36"/>
    <mergeCell ref="B32:D32"/>
    <mergeCell ref="B33:D33"/>
    <mergeCell ref="B34:D34"/>
    <mergeCell ref="B35:D3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2018-05-16T11:55:30Z</cp:lastPrinted>
  <dcterms:created xsi:type="dcterms:W3CDTF">2014-02-02T08:05:39Z</dcterms:created>
  <dcterms:modified xsi:type="dcterms:W3CDTF">2018-06-06T06:51:04Z</dcterms:modified>
</cp:coreProperties>
</file>