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510" activeTab="4"/>
  </bookViews>
  <sheets>
    <sheet name="2.mell." sheetId="2" r:id="rId1"/>
    <sheet name="3-4mell." sheetId="3" r:id="rId2"/>
    <sheet name="5-6.mell." sheetId="4" r:id="rId3"/>
    <sheet name="7-8mell." sheetId="5" r:id="rId4"/>
    <sheet name="9. mell." sheetId="7" r:id="rId5"/>
  </sheets>
  <calcPr calcId="124519"/>
</workbook>
</file>

<file path=xl/calcChain.xml><?xml version="1.0" encoding="utf-8"?>
<calcChain xmlns="http://schemas.openxmlformats.org/spreadsheetml/2006/main">
  <c r="M32" i="7"/>
  <c r="L32"/>
  <c r="K32"/>
  <c r="J32"/>
  <c r="I32"/>
  <c r="H32"/>
  <c r="G32"/>
  <c r="F32"/>
  <c r="E32"/>
  <c r="D32"/>
  <c r="C32"/>
  <c r="B32"/>
  <c r="N30"/>
  <c r="N25"/>
  <c r="N24"/>
  <c r="N23"/>
  <c r="N22"/>
  <c r="N21"/>
  <c r="M19"/>
  <c r="L19"/>
  <c r="K19"/>
  <c r="J19"/>
  <c r="I19"/>
  <c r="H19"/>
  <c r="G19"/>
  <c r="F19"/>
  <c r="E19"/>
  <c r="D19"/>
  <c r="C19"/>
  <c r="B19"/>
  <c r="N12"/>
  <c r="N11"/>
  <c r="N9"/>
  <c r="D13" i="2"/>
  <c r="D8" i="3"/>
  <c r="D7"/>
  <c r="N32" i="7" l="1"/>
  <c r="N19"/>
  <c r="B12" i="5"/>
  <c r="D30" i="3"/>
</calcChain>
</file>

<file path=xl/sharedStrings.xml><?xml version="1.0" encoding="utf-8"?>
<sst xmlns="http://schemas.openxmlformats.org/spreadsheetml/2006/main" count="170" uniqueCount="119">
  <si>
    <t>Közhatalmi bevételek</t>
  </si>
  <si>
    <t>Működési bevételek</t>
  </si>
  <si>
    <t>Felhalmozási bevételek</t>
  </si>
  <si>
    <t>Irányítószervi támogatás</t>
  </si>
  <si>
    <t>Személyi juttatások</t>
  </si>
  <si>
    <t>Dologi kiadások</t>
  </si>
  <si>
    <t>Beruházások</t>
  </si>
  <si>
    <t>Bevételek</t>
  </si>
  <si>
    <t>Kiadások</t>
  </si>
  <si>
    <t>Munkaadókat terh.jár és szociális hozzájár.adó</t>
  </si>
  <si>
    <t>Egyéb működési kiadások</t>
  </si>
  <si>
    <t>Ellátottak pénzbeli juttatásai</t>
  </si>
  <si>
    <t>Maradvány igénybevétele</t>
  </si>
  <si>
    <t>Költségvetési hiány</t>
  </si>
  <si>
    <t>Finanszírozási kiadások össz.</t>
  </si>
  <si>
    <t>Költségvetési többlet</t>
  </si>
  <si>
    <t>Felújítások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</si>
  <si>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</si>
  <si>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</si>
  <si>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</si>
  <si>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</si>
  <si>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</si>
  <si>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</si>
  <si>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</si>
  <si>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</si>
  <si>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</si>
  <si>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</si>
  <si>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</si>
  <si>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</si>
  <si>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</si>
  <si>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</si>
  <si>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belső finanszírozásának bemutatása</t>
  </si>
  <si>
    <t>külső finanszírozásának bemutatása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</si>
  <si>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</si>
  <si>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</si>
  <si>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</si>
  <si>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</si>
  <si>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</si>
  <si>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</si>
  <si>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</si>
  <si>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adósságot keletkeztető ügylet megkötése szükséges</t>
  </si>
  <si>
    <t>Fejlesztési cél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</si>
  <si>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</si>
  <si>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</si>
  <si>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</si>
  <si>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</si>
  <si>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</si>
  <si>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</si>
  <si>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</si>
  <si>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TARTALÉKOK</t>
  </si>
  <si>
    <t>összeg</t>
  </si>
  <si>
    <t>Általános tartalék - működési</t>
  </si>
  <si>
    <t>Céltartalék - felhalmozási célú</t>
  </si>
  <si>
    <t>Tartalékok összesen</t>
  </si>
  <si>
    <t>Beruházás</t>
  </si>
  <si>
    <t>Beruházás összesen</t>
  </si>
  <si>
    <t>Felújítás</t>
  </si>
  <si>
    <t>Felújítás összesen</t>
  </si>
  <si>
    <t>Egyéb felhalmozási célú kiadás</t>
  </si>
  <si>
    <t>Egyéb felhalmozási célú kiadás összesen</t>
  </si>
  <si>
    <t>Felhalmozási kiadások mindösszesen</t>
  </si>
  <si>
    <t>és a stabilitási törvény szerinti saját bevételeinek alakulása</t>
  </si>
  <si>
    <t>Vérteskethely Község Önkormányzata fejlesztési céljai, melynek megvalósításához</t>
  </si>
  <si>
    <t>Nemleges</t>
  </si>
  <si>
    <t>Vérteskethely Község Önkormányzata adósságot keletkeztető ügyleteinek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</si>
  <si>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</si>
  <si>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</si>
  <si>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</si>
  <si>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</si>
  <si>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</si>
  <si>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</si>
  <si>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</si>
  <si>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</si>
  <si>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</si>
  <si>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</si>
  <si>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</si>
  <si>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</si>
  <si>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Műk.célú tám.ÁH-on belülről</t>
  </si>
  <si>
    <t>Felh.célú tám.ÁH-on belülről</t>
  </si>
  <si>
    <t>Műk.célú átvett pénzeszközök</t>
  </si>
  <si>
    <t>Felh.célú átvett pénzeszközök</t>
  </si>
  <si>
    <t>Kölcsön törlesztés</t>
  </si>
  <si>
    <t>Központi, irányítószervi tám.</t>
  </si>
  <si>
    <t>Munkaadókat terh. Járulékok</t>
  </si>
  <si>
    <t>Egyéb műk.célú kiadások</t>
  </si>
  <si>
    <t>Egyéb felhalm. Célú kiadások</t>
  </si>
  <si>
    <t>Tartalék</t>
  </si>
  <si>
    <t>Kiadások összesen</t>
  </si>
  <si>
    <t>Ft</t>
  </si>
  <si>
    <t>2019. év</t>
  </si>
  <si>
    <t>2020. év</t>
  </si>
  <si>
    <t>Vérteskethely Község Önkormányzat 2019. évi működési mérlege</t>
  </si>
  <si>
    <t>Vérteskethely Község Önkormányzat 2019. évi felhalmozási mérlege</t>
  </si>
  <si>
    <t>Vérteskethely Község Önkormányzata 2019. évi felhalmozási célú kiadásai</t>
  </si>
  <si>
    <t>Működési célú támogatások ÁH-on belülről</t>
  </si>
  <si>
    <t>Működési célú átvett pénzeszközök</t>
  </si>
  <si>
    <t>KÖLTSÉGVETÉSI BEVÉTELEK ÖSSZESEN</t>
  </si>
  <si>
    <t>Előző évi pénzmaradvány igénybevétele</t>
  </si>
  <si>
    <t>Finanszírozási bevételek összesen</t>
  </si>
  <si>
    <t>KÖLTSÉGVETÉSI BEVÉTELEK MINDÖSSZESEN</t>
  </si>
  <si>
    <t>KÖLTSÉGVETÉSI KIADÁSOK ÖSSZESEN</t>
  </si>
  <si>
    <t>ÁH-on belüli megelőlegezések visszafiz.</t>
  </si>
  <si>
    <t>Központi ,irányítószervi támogatás</t>
  </si>
  <si>
    <t>KÖLTSÉGVETÉSI KIADÁSOK MINDÖSSZESEN</t>
  </si>
  <si>
    <t>Felhalmozási célú tám. ÁH-on belülről</t>
  </si>
  <si>
    <t>Felhalmozási célú átvett pénzeszközök</t>
  </si>
  <si>
    <t>Egyéb felhalm.célú kiadások-céltartalék</t>
  </si>
  <si>
    <t>Központi, irányítószervi támogatás</t>
  </si>
  <si>
    <t>Vérteskethely Község Önkormányzat 2019. évi költségvetési hiánya</t>
  </si>
  <si>
    <t>2021. év</t>
  </si>
  <si>
    <t>Összeg</t>
  </si>
  <si>
    <t>Vérteskethely  Község Önkormányzata 2019. évi előirányzat felhasználási ütemterve</t>
  </si>
  <si>
    <t>3. melléklet az 5/2019. (II.14.) önkormányzati rendelethez</t>
  </si>
  <si>
    <t>4. melléklet az 5/2019. (II.14.) önkormányzati rendelethez</t>
  </si>
  <si>
    <t>5. melléklet az 5/2019. (II.14.) önkormányzati rendelethez</t>
  </si>
  <si>
    <t>6.melléklet az 5/2019. (II.14.) önkormányzati rendelethez</t>
  </si>
  <si>
    <t>8. melléklet az 5/2019. (II.14.) önkormányzati rendelethez</t>
  </si>
  <si>
    <t>7. melléklet az 5/2019. (II.14.) önkormányzati rendelethez</t>
  </si>
  <si>
    <t>9. melléklet az 5/2019. (II.14.)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</si>
</sst>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6" xfId="0" applyFont="1" applyBorder="1"/>
    <xf numFmtId="0" fontId="0" fillId="0" borderId="19" xfId="0" applyBorder="1"/>
    <xf numFmtId="0" fontId="0" fillId="0" borderId="20" xfId="0" applyBorder="1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0" fontId="1" fillId="0" borderId="11" xfId="0" applyFont="1" applyBorder="1"/>
    <xf numFmtId="0" fontId="1" fillId="0" borderId="6" xfId="0" applyFont="1" applyBorder="1"/>
    <xf numFmtId="0" fontId="4" fillId="0" borderId="3" xfId="0" applyFont="1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3" fontId="0" fillId="0" borderId="31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36" xfId="0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0" fontId="0" fillId="0" borderId="30" xfId="0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1" fillId="0" borderId="37" xfId="0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3" fontId="0" fillId="0" borderId="33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0" fontId="0" fillId="0" borderId="40" xfId="0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25" xfId="0" applyNumberFormat="1" applyFont="1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9" xfId="0" applyBorder="1" applyAlignment="1">
      <alignment wrapText="1"/>
    </xf>
    <xf numFmtId="3" fontId="0" fillId="0" borderId="5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0" fillId="0" borderId="16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0" xfId="0" applyFont="1" applyBorder="1" applyAlignment="1">
      <alignment horizontal="right"/>
    </xf>
    <xf numFmtId="0" fontId="0" fillId="0" borderId="30" xfId="0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/>
    <xf numFmtId="3" fontId="0" fillId="0" borderId="16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3" fontId="0" fillId="0" borderId="41" xfId="0" applyNumberForma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3" fontId="1" fillId="0" borderId="17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K10" sqref="K10"/>
    </sheetView>
  </sheetViews>
  <sheetFormatPr defaultRowHeight="15"/>
  <cols>
    <col min="1" max="1" width="39.28515625" customWidth="1"/>
    <col min="2" max="2" width="23.5703125" customWidth="1"/>
    <col min="3" max="3" width="38.85546875" customWidth="1"/>
    <col min="4" max="4" width="11.7109375" customWidth="1"/>
    <col min="6" max="6" width="2.28515625" customWidth="1"/>
  </cols>
  <sheetData>
    <row r="1" spans="1:6">
      <c r="A1" s="101"/>
      <c r="B1" s="101"/>
      <c r="C1" s="101"/>
      <c r="D1" s="101"/>
      <c r="E1" s="102"/>
      <c r="F1" s="102"/>
    </row>
    <row r="4" spans="1:6" ht="18.75">
      <c r="A4" s="99" t="s">
        <v>91</v>
      </c>
      <c r="B4" s="99"/>
      <c r="C4" s="99"/>
      <c r="D4" s="99"/>
      <c r="E4" s="100"/>
      <c r="F4" s="100"/>
    </row>
    <row r="6" spans="1:6" ht="15.75" thickBot="1">
      <c r="D6" s="97" t="s">
        <v>88</v>
      </c>
      <c r="E6" s="98"/>
      <c r="F6" s="98"/>
    </row>
    <row r="7" spans="1:6" s="17" customFormat="1" ht="24.95" customHeight="1" thickBot="1">
      <c r="A7" s="52" t="s">
        <v>7</v>
      </c>
      <c r="B7" s="53" t="s">
        <v>50</v>
      </c>
      <c r="C7" s="52" t="s">
        <v>8</v>
      </c>
      <c r="D7" s="111" t="s">
        <v>50</v>
      </c>
      <c r="E7" s="112"/>
      <c r="F7" s="113"/>
    </row>
    <row r="8" spans="1:6" s="17" customFormat="1" ht="24.95" customHeight="1">
      <c r="A8" s="55" t="s">
        <v>94</v>
      </c>
      <c r="B8" s="63">
        <v>25177324</v>
      </c>
      <c r="C8" s="55" t="s">
        <v>4</v>
      </c>
      <c r="D8" s="103">
        <v>13504080</v>
      </c>
      <c r="E8" s="104"/>
      <c r="F8" s="105"/>
    </row>
    <row r="9" spans="1:6" s="17" customFormat="1" ht="24.95" customHeight="1">
      <c r="A9" s="56" t="s">
        <v>0</v>
      </c>
      <c r="B9" s="64">
        <v>10500000</v>
      </c>
      <c r="C9" s="73" t="s">
        <v>9</v>
      </c>
      <c r="D9" s="114">
        <v>2237040</v>
      </c>
      <c r="E9" s="115"/>
      <c r="F9" s="116"/>
    </row>
    <row r="10" spans="1:6" s="17" customFormat="1" ht="24.95" customHeight="1">
      <c r="A10" s="56" t="s">
        <v>1</v>
      </c>
      <c r="B10" s="64">
        <v>4286618</v>
      </c>
      <c r="C10" s="56" t="s">
        <v>5</v>
      </c>
      <c r="D10" s="114">
        <v>16966041</v>
      </c>
      <c r="E10" s="115"/>
      <c r="F10" s="116"/>
    </row>
    <row r="11" spans="1:6" s="17" customFormat="1" ht="24.95" customHeight="1">
      <c r="A11" s="56" t="s">
        <v>95</v>
      </c>
      <c r="B11" s="64">
        <v>0</v>
      </c>
      <c r="C11" s="56" t="s">
        <v>10</v>
      </c>
      <c r="D11" s="106">
        <v>2476781</v>
      </c>
      <c r="E11" s="107"/>
      <c r="F11" s="108"/>
    </row>
    <row r="12" spans="1:6" s="17" customFormat="1" ht="24.95" customHeight="1" thickBot="1">
      <c r="A12" s="57"/>
      <c r="B12" s="65"/>
      <c r="C12" s="57" t="s">
        <v>11</v>
      </c>
      <c r="D12" s="91">
        <v>4480000</v>
      </c>
      <c r="E12" s="92"/>
      <c r="F12" s="93"/>
    </row>
    <row r="13" spans="1:6" s="17" customFormat="1" ht="24.95" customHeight="1" thickBot="1">
      <c r="A13" s="67" t="s">
        <v>96</v>
      </c>
      <c r="B13" s="60">
        <v>39963942</v>
      </c>
      <c r="C13" s="67" t="s">
        <v>100</v>
      </c>
      <c r="D13" s="85">
        <f>SUM(D8:D12)</f>
        <v>39663942</v>
      </c>
      <c r="E13" s="86"/>
      <c r="F13" s="87"/>
    </row>
    <row r="14" spans="1:6" s="17" customFormat="1" ht="24.95" customHeight="1">
      <c r="A14" s="68" t="s">
        <v>3</v>
      </c>
      <c r="B14" s="70">
        <v>0</v>
      </c>
      <c r="C14" s="55" t="s">
        <v>102</v>
      </c>
      <c r="D14" s="88">
        <v>0</v>
      </c>
      <c r="E14" s="89"/>
      <c r="F14" s="90"/>
    </row>
    <row r="15" spans="1:6" s="17" customFormat="1" ht="24.95" customHeight="1" thickBot="1">
      <c r="A15" s="69" t="s">
        <v>97</v>
      </c>
      <c r="B15" s="65">
        <v>0</v>
      </c>
      <c r="C15" s="57" t="s">
        <v>101</v>
      </c>
      <c r="D15" s="91">
        <v>0</v>
      </c>
      <c r="E15" s="92"/>
      <c r="F15" s="93"/>
    </row>
    <row r="16" spans="1:6" s="17" customFormat="1" ht="24.95" customHeight="1" thickBot="1">
      <c r="A16" s="71" t="s">
        <v>98</v>
      </c>
      <c r="B16" s="72">
        <v>0</v>
      </c>
      <c r="C16" s="74" t="s">
        <v>14</v>
      </c>
      <c r="D16" s="94">
        <v>0</v>
      </c>
      <c r="E16" s="95"/>
      <c r="F16" s="96"/>
    </row>
    <row r="17" spans="1:6" s="17" customFormat="1" ht="24.95" customHeight="1" thickBot="1">
      <c r="A17" s="67" t="s">
        <v>99</v>
      </c>
      <c r="B17" s="66">
        <v>39963942</v>
      </c>
      <c r="C17" s="67" t="s">
        <v>103</v>
      </c>
      <c r="D17" s="85">
        <v>39663942</v>
      </c>
      <c r="E17" s="86"/>
      <c r="F17" s="87"/>
    </row>
    <row r="18" spans="1:6" s="17" customFormat="1" ht="24.95" customHeight="1" thickBot="1">
      <c r="A18" s="59" t="s">
        <v>13</v>
      </c>
      <c r="B18" s="60"/>
      <c r="C18" s="61" t="s">
        <v>15</v>
      </c>
      <c r="D18" s="82">
        <v>300000</v>
      </c>
      <c r="E18" s="83"/>
      <c r="F18" s="84"/>
    </row>
    <row r="19" spans="1:6" s="17" customFormat="1" ht="24.95" customHeight="1">
      <c r="A19"/>
      <c r="B19" s="58"/>
      <c r="C19"/>
      <c r="D19" s="109"/>
      <c r="E19" s="110"/>
      <c r="F19" s="110"/>
    </row>
    <row r="20" spans="1:6" s="17" customFormat="1" ht="24.95" customHeight="1">
      <c r="A20"/>
      <c r="B20" s="58"/>
      <c r="C20"/>
      <c r="D20" s="58"/>
      <c r="E20" s="75"/>
      <c r="F20" s="75"/>
    </row>
    <row r="21" spans="1:6" s="17" customFormat="1" ht="24.95" customHeight="1">
      <c r="A21"/>
      <c r="B21" s="58"/>
      <c r="C21"/>
      <c r="D21" s="58"/>
      <c r="E21" s="75"/>
      <c r="F21" s="75"/>
    </row>
    <row r="22" spans="1:6" s="17" customFormat="1" ht="24.95" customHeight="1">
      <c r="A22"/>
      <c r="B22" s="58"/>
      <c r="C22"/>
      <c r="D22" s="58"/>
      <c r="E22" s="75"/>
      <c r="F22" s="75"/>
    </row>
    <row r="23" spans="1:6" s="17" customFormat="1" ht="24.95" customHeight="1">
      <c r="A23"/>
      <c r="B23" s="58"/>
      <c r="C23"/>
      <c r="D23" s="58"/>
      <c r="E23" s="75"/>
      <c r="F23" s="75"/>
    </row>
    <row r="25" spans="1:6" ht="18.75">
      <c r="A25" s="99" t="s">
        <v>92</v>
      </c>
      <c r="B25" s="99"/>
      <c r="C25" s="99"/>
      <c r="D25" s="99"/>
      <c r="E25" s="100"/>
      <c r="F25" s="100"/>
    </row>
    <row r="27" spans="1:6" ht="15.75" thickBot="1">
      <c r="D27" s="97" t="s">
        <v>88</v>
      </c>
      <c r="E27" s="98"/>
      <c r="F27" s="98"/>
    </row>
    <row r="28" spans="1:6" ht="15.75" thickBot="1">
      <c r="A28" s="52" t="s">
        <v>7</v>
      </c>
      <c r="B28" s="53" t="s">
        <v>50</v>
      </c>
      <c r="C28" s="52" t="s">
        <v>8</v>
      </c>
      <c r="D28" s="111" t="s">
        <v>50</v>
      </c>
      <c r="E28" s="112"/>
      <c r="F28" s="113"/>
    </row>
    <row r="29" spans="1:6" s="17" customFormat="1" ht="24.95" customHeight="1">
      <c r="A29" s="55" t="s">
        <v>104</v>
      </c>
      <c r="B29" s="63">
        <v>0</v>
      </c>
      <c r="C29" s="55" t="s">
        <v>6</v>
      </c>
      <c r="D29" s="103">
        <v>0</v>
      </c>
      <c r="E29" s="104"/>
      <c r="F29" s="105"/>
    </row>
    <row r="30" spans="1:6" s="17" customFormat="1" ht="24.95" customHeight="1">
      <c r="A30" s="56" t="s">
        <v>2</v>
      </c>
      <c r="B30" s="64">
        <v>0</v>
      </c>
      <c r="C30" s="73" t="s">
        <v>16</v>
      </c>
      <c r="D30" s="114">
        <v>0</v>
      </c>
      <c r="E30" s="115"/>
      <c r="F30" s="116"/>
    </row>
    <row r="31" spans="1:6" s="17" customFormat="1" ht="24.95" customHeight="1" thickBot="1">
      <c r="A31" s="56" t="s">
        <v>105</v>
      </c>
      <c r="B31" s="64">
        <v>0</v>
      </c>
      <c r="C31" s="56" t="s">
        <v>106</v>
      </c>
      <c r="D31" s="114">
        <v>300000</v>
      </c>
      <c r="E31" s="115"/>
      <c r="F31" s="116"/>
    </row>
    <row r="32" spans="1:6" s="17" customFormat="1" ht="24.95" customHeight="1" thickBot="1">
      <c r="A32" s="67" t="s">
        <v>96</v>
      </c>
      <c r="B32" s="60">
        <v>0</v>
      </c>
      <c r="C32" s="67" t="s">
        <v>100</v>
      </c>
      <c r="D32" s="85">
        <v>300000</v>
      </c>
      <c r="E32" s="86"/>
      <c r="F32" s="87"/>
    </row>
    <row r="33" spans="1:6" s="17" customFormat="1" ht="24.95" customHeight="1">
      <c r="A33" s="68" t="s">
        <v>3</v>
      </c>
      <c r="B33" s="70">
        <v>0</v>
      </c>
      <c r="C33" s="55" t="s">
        <v>107</v>
      </c>
      <c r="D33" s="88">
        <v>0</v>
      </c>
      <c r="E33" s="89"/>
      <c r="F33" s="90"/>
    </row>
    <row r="34" spans="1:6" s="17" customFormat="1" ht="24.95" customHeight="1" thickBot="1">
      <c r="A34" s="69" t="s">
        <v>97</v>
      </c>
      <c r="B34" s="65">
        <v>0</v>
      </c>
      <c r="C34" s="57"/>
      <c r="D34" s="91"/>
      <c r="E34" s="92"/>
      <c r="F34" s="93"/>
    </row>
    <row r="35" spans="1:6" s="17" customFormat="1" ht="24.95" customHeight="1" thickBot="1">
      <c r="A35" s="71" t="s">
        <v>98</v>
      </c>
      <c r="B35" s="72">
        <v>0</v>
      </c>
      <c r="C35" s="74" t="s">
        <v>14</v>
      </c>
      <c r="D35" s="94">
        <v>0</v>
      </c>
      <c r="E35" s="95"/>
      <c r="F35" s="96"/>
    </row>
    <row r="36" spans="1:6" s="17" customFormat="1" ht="24.95" customHeight="1" thickBot="1">
      <c r="A36" s="67" t="s">
        <v>99</v>
      </c>
      <c r="B36" s="66">
        <v>0</v>
      </c>
      <c r="C36" s="67" t="s">
        <v>103</v>
      </c>
      <c r="D36" s="85">
        <v>300000</v>
      </c>
      <c r="E36" s="86"/>
      <c r="F36" s="87"/>
    </row>
    <row r="37" spans="1:6" ht="15.75" thickBot="1">
      <c r="A37" s="59" t="s">
        <v>13</v>
      </c>
      <c r="B37" s="76">
        <v>300000</v>
      </c>
      <c r="C37" s="61" t="s">
        <v>15</v>
      </c>
      <c r="D37" s="82">
        <v>0</v>
      </c>
      <c r="E37" s="83"/>
      <c r="F37" s="84"/>
    </row>
  </sheetData>
  <mergeCells count="28">
    <mergeCell ref="D31:F31"/>
    <mergeCell ref="D9:F9"/>
    <mergeCell ref="D10:F10"/>
    <mergeCell ref="D28:F28"/>
    <mergeCell ref="D29:F29"/>
    <mergeCell ref="D30:F30"/>
    <mergeCell ref="D6:F6"/>
    <mergeCell ref="A4:F4"/>
    <mergeCell ref="A1:F1"/>
    <mergeCell ref="A25:F25"/>
    <mergeCell ref="D27:F27"/>
    <mergeCell ref="D8:F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7:F7"/>
    <mergeCell ref="D37:F37"/>
    <mergeCell ref="D32:F32"/>
    <mergeCell ref="D33:F33"/>
    <mergeCell ref="D34:F34"/>
    <mergeCell ref="D35:F35"/>
    <mergeCell ref="D36:F3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&amp;R2. melléklet az 5/2019.(II.13.)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topLeftCell="A31" workbookViewId="0">
      <selection activeCell="H14" sqref="H14"/>
    </sheetView>
  </sheetViews>
  <sheetFormatPr defaultRowHeight="15"/>
  <cols>
    <col min="1" max="1" width="40.28515625" customWidth="1"/>
    <col min="2" max="4" width="13.7109375" customWidth="1"/>
  </cols>
  <sheetData>
    <row r="1" spans="1:4">
      <c r="A1" s="101" t="s">
        <v>112</v>
      </c>
      <c r="B1" s="101"/>
      <c r="C1" s="101"/>
      <c r="D1" s="101"/>
    </row>
    <row r="3" spans="1:4" ht="20.100000000000001" customHeight="1">
      <c r="A3" s="123" t="s">
        <v>108</v>
      </c>
      <c r="B3" s="123"/>
      <c r="C3" s="123"/>
      <c r="D3" s="123"/>
    </row>
    <row r="4" spans="1:4" ht="20.100000000000001" customHeight="1">
      <c r="A4" s="123" t="s">
        <v>31</v>
      </c>
      <c r="B4" s="123"/>
      <c r="C4" s="123"/>
      <c r="D4" s="123"/>
    </row>
    <row r="5" spans="1:4" ht="20.100000000000001" customHeight="1" thickBot="1">
      <c r="D5" s="8" t="s">
        <v>88</v>
      </c>
    </row>
    <row r="6" spans="1:4" s="12" customFormat="1" ht="20.100000000000001" customHeight="1" thickBot="1">
      <c r="A6" s="24" t="s">
        <v>17</v>
      </c>
      <c r="B6" s="16" t="s">
        <v>18</v>
      </c>
      <c r="C6" s="16" t="s">
        <v>19</v>
      </c>
      <c r="D6" s="4" t="s">
        <v>20</v>
      </c>
    </row>
    <row r="7" spans="1:4" ht="20.100000000000001" customHeight="1">
      <c r="A7" s="1" t="s">
        <v>21</v>
      </c>
      <c r="B7" s="19">
        <v>39963942</v>
      </c>
      <c r="C7" s="19">
        <v>0</v>
      </c>
      <c r="D7" s="5">
        <f>SUM(B7:C7)</f>
        <v>39963942</v>
      </c>
    </row>
    <row r="8" spans="1:4" ht="20.100000000000001" customHeight="1">
      <c r="A8" s="2" t="s">
        <v>22</v>
      </c>
      <c r="B8" s="20">
        <v>39663942</v>
      </c>
      <c r="C8" s="20">
        <v>300000</v>
      </c>
      <c r="D8" s="6">
        <f>SUM(B8:C8)</f>
        <v>39963942</v>
      </c>
    </row>
    <row r="9" spans="1:4" s="11" customFormat="1" ht="20.100000000000001" customHeight="1">
      <c r="A9" s="9" t="s">
        <v>23</v>
      </c>
      <c r="B9" s="25">
        <v>300000</v>
      </c>
      <c r="C9" s="25">
        <v>-300000</v>
      </c>
      <c r="D9" s="10">
        <v>0</v>
      </c>
    </row>
    <row r="10" spans="1:4" ht="20.100000000000001" customHeight="1">
      <c r="A10" s="9" t="s">
        <v>24</v>
      </c>
      <c r="B10" s="20">
        <v>300000</v>
      </c>
      <c r="C10" s="20">
        <v>-300000</v>
      </c>
      <c r="D10" s="6">
        <v>0</v>
      </c>
    </row>
    <row r="11" spans="1:4" ht="20.100000000000001" customHeight="1">
      <c r="A11" s="2" t="s">
        <v>25</v>
      </c>
      <c r="B11" s="20">
        <v>0</v>
      </c>
      <c r="C11" s="20">
        <v>0</v>
      </c>
      <c r="D11" s="6">
        <v>0</v>
      </c>
    </row>
    <row r="12" spans="1:4" ht="20.100000000000001" customHeight="1">
      <c r="A12" s="2" t="s">
        <v>26</v>
      </c>
      <c r="B12" s="20">
        <v>0</v>
      </c>
      <c r="C12" s="20">
        <v>0</v>
      </c>
      <c r="D12" s="6">
        <v>0</v>
      </c>
    </row>
    <row r="13" spans="1:4" ht="20.100000000000001" customHeight="1">
      <c r="A13" s="2" t="s">
        <v>27</v>
      </c>
      <c r="B13" s="20">
        <v>0</v>
      </c>
      <c r="C13" s="20">
        <v>0</v>
      </c>
      <c r="D13" s="6">
        <v>0</v>
      </c>
    </row>
    <row r="14" spans="1:4" ht="20.100000000000001" customHeight="1">
      <c r="A14" s="2" t="s">
        <v>28</v>
      </c>
      <c r="B14" s="20">
        <v>0</v>
      </c>
      <c r="C14" s="20">
        <v>0</v>
      </c>
      <c r="D14" s="6">
        <v>0</v>
      </c>
    </row>
    <row r="15" spans="1:4" ht="20.100000000000001" customHeight="1" thickBot="1">
      <c r="A15" s="18" t="s">
        <v>29</v>
      </c>
      <c r="B15" s="21">
        <v>0</v>
      </c>
      <c r="C15" s="21">
        <v>0</v>
      </c>
      <c r="D15" s="22">
        <v>0</v>
      </c>
    </row>
    <row r="16" spans="1:4" s="11" customFormat="1" ht="20.100000000000001" customHeight="1">
      <c r="A16" s="117" t="s">
        <v>30</v>
      </c>
      <c r="B16" s="119">
        <v>0</v>
      </c>
      <c r="C16" s="119">
        <v>0</v>
      </c>
      <c r="D16" s="121">
        <v>0</v>
      </c>
    </row>
    <row r="17" spans="1:4" s="11" customFormat="1" ht="20.100000000000001" customHeight="1" thickBot="1">
      <c r="A17" s="118"/>
      <c r="B17" s="120"/>
      <c r="C17" s="120"/>
      <c r="D17" s="122"/>
    </row>
    <row r="18" spans="1:4" ht="20.100000000000001" customHeight="1"/>
    <row r="19" spans="1:4" ht="20.100000000000001" customHeight="1"/>
    <row r="20" spans="1:4" ht="20.100000000000001" customHeight="1"/>
    <row r="21" spans="1:4" ht="20.100000000000001" customHeight="1">
      <c r="A21" s="101" t="s">
        <v>113</v>
      </c>
      <c r="B21" s="101"/>
      <c r="C21" s="101"/>
      <c r="D21" s="101"/>
    </row>
    <row r="22" spans="1:4" ht="20.100000000000001" customHeight="1"/>
    <row r="23" spans="1:4" ht="20.100000000000001" customHeight="1">
      <c r="A23" s="123" t="s">
        <v>108</v>
      </c>
      <c r="B23" s="123"/>
      <c r="C23" s="123"/>
      <c r="D23" s="123"/>
    </row>
    <row r="24" spans="1:4" ht="20.100000000000001" customHeight="1">
      <c r="A24" s="123" t="s">
        <v>32</v>
      </c>
      <c r="B24" s="123"/>
      <c r="C24" s="123"/>
      <c r="D24" s="123"/>
    </row>
    <row r="25" spans="1:4" ht="20.100000000000001" customHeight="1"/>
    <row r="26" spans="1:4" ht="20.100000000000001" customHeight="1" thickBot="1">
      <c r="D26" s="8" t="s">
        <v>88</v>
      </c>
    </row>
    <row r="27" spans="1:4" s="26" customFormat="1" ht="20.100000000000001" customHeight="1" thickBot="1">
      <c r="A27" s="24" t="s">
        <v>17</v>
      </c>
      <c r="B27" s="16" t="s">
        <v>18</v>
      </c>
      <c r="C27" s="16" t="s">
        <v>19</v>
      </c>
      <c r="D27" s="4" t="s">
        <v>20</v>
      </c>
    </row>
    <row r="28" spans="1:4" s="17" customFormat="1" ht="20.100000000000001" customHeight="1">
      <c r="A28" s="1" t="s">
        <v>21</v>
      </c>
      <c r="B28" s="19">
        <v>39963942</v>
      </c>
      <c r="C28" s="19">
        <v>0</v>
      </c>
      <c r="D28" s="5"/>
    </row>
    <row r="29" spans="1:4" s="17" customFormat="1" ht="20.100000000000001" customHeight="1">
      <c r="A29" s="2" t="s">
        <v>22</v>
      </c>
      <c r="B29" s="20">
        <v>39663942</v>
      </c>
      <c r="C29" s="20">
        <v>300000</v>
      </c>
      <c r="D29" s="6"/>
    </row>
    <row r="30" spans="1:4" s="17" customFormat="1" ht="20.100000000000001" customHeight="1">
      <c r="A30" s="27" t="s">
        <v>33</v>
      </c>
      <c r="B30" s="20">
        <v>300000</v>
      </c>
      <c r="C30" s="20">
        <v>-300000</v>
      </c>
      <c r="D30" s="6">
        <f>SUM(B30:C30)</f>
        <v>0</v>
      </c>
    </row>
    <row r="31" spans="1:4" s="17" customFormat="1" ht="20.100000000000001" customHeight="1">
      <c r="A31" s="27" t="s">
        <v>34</v>
      </c>
      <c r="B31" s="20">
        <v>0</v>
      </c>
      <c r="C31" s="20">
        <v>0</v>
      </c>
      <c r="D31" s="6"/>
    </row>
    <row r="32" spans="1:4" s="17" customFormat="1" ht="20.100000000000001" customHeight="1">
      <c r="A32" s="27" t="s">
        <v>35</v>
      </c>
      <c r="B32" s="20">
        <v>0</v>
      </c>
      <c r="C32" s="20">
        <v>0</v>
      </c>
      <c r="D32" s="6"/>
    </row>
    <row r="33" spans="1:4" s="14" customFormat="1" ht="20.100000000000001" customHeight="1">
      <c r="A33" s="124" t="s">
        <v>36</v>
      </c>
      <c r="B33" s="125">
        <v>0</v>
      </c>
      <c r="C33" s="125">
        <v>0</v>
      </c>
      <c r="D33" s="126">
        <v>0</v>
      </c>
    </row>
    <row r="34" spans="1:4" s="14" customFormat="1" ht="20.100000000000001" customHeight="1">
      <c r="A34" s="124"/>
      <c r="B34" s="125"/>
      <c r="C34" s="125"/>
      <c r="D34" s="126"/>
    </row>
    <row r="35" spans="1:4" s="17" customFormat="1" ht="20.100000000000001" customHeight="1">
      <c r="A35" s="27" t="s">
        <v>37</v>
      </c>
      <c r="B35" s="20">
        <v>0</v>
      </c>
      <c r="C35" s="20">
        <v>0</v>
      </c>
      <c r="D35" s="6">
        <v>0</v>
      </c>
    </row>
    <row r="36" spans="1:4" s="17" customFormat="1" ht="20.100000000000001" customHeight="1" thickBot="1">
      <c r="A36" s="28" t="s">
        <v>38</v>
      </c>
      <c r="B36" s="21">
        <v>0</v>
      </c>
      <c r="C36" s="21">
        <v>0</v>
      </c>
      <c r="D36" s="22">
        <v>0</v>
      </c>
    </row>
    <row r="37" spans="1:4" s="14" customFormat="1" ht="20.100000000000001" customHeight="1" thickBot="1">
      <c r="A37" s="3" t="s">
        <v>39</v>
      </c>
      <c r="B37" s="23">
        <v>300000</v>
      </c>
      <c r="C37" s="23">
        <v>-300000</v>
      </c>
      <c r="D37" s="7">
        <v>0</v>
      </c>
    </row>
  </sheetData>
  <mergeCells count="14">
    <mergeCell ref="A21:D21"/>
    <mergeCell ref="A23:D23"/>
    <mergeCell ref="A24:D24"/>
    <mergeCell ref="A33:A34"/>
    <mergeCell ref="B33:B34"/>
    <mergeCell ref="C33:C34"/>
    <mergeCell ref="D33:D34"/>
    <mergeCell ref="A1:D1"/>
    <mergeCell ref="A16:A17"/>
    <mergeCell ref="B16:B17"/>
    <mergeCell ref="C16:C17"/>
    <mergeCell ref="D16:D17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34"/>
  <sheetViews>
    <sheetView topLeftCell="A16" workbookViewId="0">
      <selection activeCell="H20" sqref="G20:H20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101" t="s">
        <v>114</v>
      </c>
      <c r="B2" s="101"/>
      <c r="C2" s="101"/>
      <c r="D2" s="101"/>
    </row>
    <row r="4" spans="1:5">
      <c r="A4" s="15"/>
      <c r="B4" s="15"/>
      <c r="C4" s="15"/>
      <c r="D4" s="15"/>
      <c r="E4" s="15"/>
    </row>
    <row r="6" spans="1:5">
      <c r="A6" s="123" t="s">
        <v>62</v>
      </c>
      <c r="B6" s="123"/>
      <c r="C6" s="123"/>
      <c r="D6" s="123"/>
    </row>
    <row r="7" spans="1:5">
      <c r="A7" s="123" t="s">
        <v>40</v>
      </c>
      <c r="B7" s="123"/>
      <c r="C7" s="123"/>
      <c r="D7" s="123"/>
    </row>
    <row r="8" spans="1:5">
      <c r="A8" s="13"/>
      <c r="B8" s="13"/>
      <c r="C8" s="13"/>
      <c r="D8" s="13"/>
    </row>
    <row r="9" spans="1:5" ht="15.75" thickBot="1">
      <c r="D9" s="8" t="s">
        <v>88</v>
      </c>
    </row>
    <row r="10" spans="1:5" ht="30" customHeight="1">
      <c r="A10" s="29" t="s">
        <v>41</v>
      </c>
      <c r="B10" s="30" t="s">
        <v>89</v>
      </c>
      <c r="C10" s="30" t="s">
        <v>90</v>
      </c>
      <c r="D10" s="31" t="s">
        <v>109</v>
      </c>
    </row>
    <row r="11" spans="1:5" ht="30" customHeight="1" thickBot="1">
      <c r="A11" s="127" t="s">
        <v>63</v>
      </c>
      <c r="B11" s="128"/>
      <c r="C11" s="128"/>
      <c r="D11" s="129"/>
    </row>
    <row r="21" spans="1:4">
      <c r="A21" s="101" t="s">
        <v>115</v>
      </c>
      <c r="B21" s="101"/>
      <c r="C21" s="101"/>
      <c r="D21" s="101"/>
    </row>
    <row r="24" spans="1:4">
      <c r="A24" s="123" t="s">
        <v>64</v>
      </c>
      <c r="B24" s="123"/>
      <c r="C24" s="123"/>
      <c r="D24" s="123"/>
    </row>
    <row r="25" spans="1:4">
      <c r="A25" s="123" t="s">
        <v>61</v>
      </c>
      <c r="B25" s="123"/>
      <c r="C25" s="123"/>
      <c r="D25" s="123"/>
    </row>
    <row r="27" spans="1:4" ht="15.75" thickBot="1">
      <c r="D27" s="8" t="s">
        <v>88</v>
      </c>
    </row>
    <row r="28" spans="1:4" s="14" customFormat="1" ht="30" customHeight="1" thickBot="1">
      <c r="A28" s="67" t="s">
        <v>42</v>
      </c>
      <c r="B28" s="51" t="s">
        <v>89</v>
      </c>
      <c r="C28" s="16" t="s">
        <v>90</v>
      </c>
      <c r="D28" s="50" t="s">
        <v>109</v>
      </c>
    </row>
    <row r="29" spans="1:4" s="17" customFormat="1" ht="30" customHeight="1">
      <c r="A29" s="1" t="s">
        <v>43</v>
      </c>
      <c r="B29" s="19">
        <v>9000000</v>
      </c>
      <c r="C29" s="19">
        <v>9500000</v>
      </c>
      <c r="D29" s="5">
        <v>9800000</v>
      </c>
    </row>
    <row r="30" spans="1:4" s="17" customFormat="1" ht="30" customHeight="1">
      <c r="A30" s="2" t="s">
        <v>44</v>
      </c>
      <c r="B30" s="20">
        <v>1500000</v>
      </c>
      <c r="C30" s="20">
        <v>1600000</v>
      </c>
      <c r="D30" s="6">
        <v>1700000</v>
      </c>
    </row>
    <row r="31" spans="1:4" s="17" customFormat="1" ht="30" customHeight="1">
      <c r="A31" s="2" t="s">
        <v>45</v>
      </c>
      <c r="B31" s="20">
        <v>0</v>
      </c>
      <c r="C31" s="20">
        <v>0</v>
      </c>
      <c r="D31" s="6">
        <v>0</v>
      </c>
    </row>
    <row r="32" spans="1:4" s="17" customFormat="1" ht="30" customHeight="1">
      <c r="A32" s="2" t="s">
        <v>46</v>
      </c>
      <c r="B32" s="20">
        <v>0</v>
      </c>
      <c r="C32" s="20">
        <v>0</v>
      </c>
      <c r="D32" s="6">
        <v>0</v>
      </c>
    </row>
    <row r="33" spans="1:4" s="17" customFormat="1" ht="30" customHeight="1" thickBot="1">
      <c r="A33" s="18" t="s">
        <v>47</v>
      </c>
      <c r="B33" s="21">
        <v>4286000</v>
      </c>
      <c r="C33" s="21">
        <v>4500000</v>
      </c>
      <c r="D33" s="22">
        <v>4700000</v>
      </c>
    </row>
    <row r="34" spans="1:4" s="14" customFormat="1" ht="30" customHeight="1" thickBot="1">
      <c r="A34" s="3" t="s">
        <v>48</v>
      </c>
      <c r="B34" s="23">
        <v>14786000</v>
      </c>
      <c r="C34" s="23">
        <v>15600000</v>
      </c>
      <c r="D34" s="7">
        <v>16200000</v>
      </c>
    </row>
  </sheetData>
  <mergeCells count="7">
    <mergeCell ref="A25:D25"/>
    <mergeCell ref="A2:D2"/>
    <mergeCell ref="A6:D6"/>
    <mergeCell ref="A7:D7"/>
    <mergeCell ref="A21:D21"/>
    <mergeCell ref="A24:D24"/>
    <mergeCell ref="A11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B29"/>
  <sheetViews>
    <sheetView topLeftCell="A16" workbookViewId="0">
      <selection activeCell="D12" sqref="D12:D14"/>
    </sheetView>
  </sheetViews>
  <sheetFormatPr defaultRowHeight="15"/>
  <cols>
    <col min="1" max="1" width="51.7109375" customWidth="1"/>
    <col min="2" max="2" width="25.7109375" customWidth="1"/>
  </cols>
  <sheetData>
    <row r="2" spans="1:2">
      <c r="A2" s="101" t="s">
        <v>117</v>
      </c>
      <c r="B2" s="101"/>
    </row>
    <row r="6" spans="1:2" ht="18.75">
      <c r="A6" s="99" t="s">
        <v>49</v>
      </c>
      <c r="B6" s="99"/>
    </row>
    <row r="8" spans="1:2" ht="15.75" thickBot="1">
      <c r="B8" s="8" t="s">
        <v>88</v>
      </c>
    </row>
    <row r="9" spans="1:2" s="26" customFormat="1" ht="30" customHeight="1" thickBot="1">
      <c r="A9" s="52" t="s">
        <v>17</v>
      </c>
      <c r="B9" s="53" t="s">
        <v>50</v>
      </c>
    </row>
    <row r="10" spans="1:2" s="17" customFormat="1" ht="30" customHeight="1">
      <c r="A10" s="55" t="s">
        <v>51</v>
      </c>
      <c r="B10" s="54">
        <v>109719</v>
      </c>
    </row>
    <row r="11" spans="1:2" s="17" customFormat="1" ht="30" customHeight="1" thickBot="1">
      <c r="A11" s="57" t="s">
        <v>52</v>
      </c>
      <c r="B11" s="77">
        <v>300000</v>
      </c>
    </row>
    <row r="12" spans="1:2" s="17" customFormat="1" ht="30" customHeight="1" thickBot="1">
      <c r="A12" s="67" t="s">
        <v>53</v>
      </c>
      <c r="B12" s="62">
        <f>SUM(B10:B11)</f>
        <v>409719</v>
      </c>
    </row>
    <row r="16" spans="1:2">
      <c r="A16" s="101" t="s">
        <v>116</v>
      </c>
      <c r="B16" s="101"/>
    </row>
    <row r="19" spans="1:2" ht="15.75">
      <c r="A19" s="130" t="s">
        <v>93</v>
      </c>
      <c r="B19" s="130"/>
    </row>
    <row r="21" spans="1:2" ht="15.75" thickBot="1">
      <c r="B21" s="8" t="s">
        <v>88</v>
      </c>
    </row>
    <row r="22" spans="1:2" s="12" customFormat="1" ht="30" customHeight="1" thickBot="1">
      <c r="A22" s="52" t="s">
        <v>17</v>
      </c>
      <c r="B22" s="53" t="s">
        <v>110</v>
      </c>
    </row>
    <row r="23" spans="1:2" ht="30" customHeight="1" thickBot="1">
      <c r="A23" s="79" t="s">
        <v>54</v>
      </c>
      <c r="B23" s="54">
        <v>0</v>
      </c>
    </row>
    <row r="24" spans="1:2" s="11" customFormat="1" ht="30" customHeight="1" thickBot="1">
      <c r="A24" s="67" t="s">
        <v>55</v>
      </c>
      <c r="B24" s="62">
        <v>0</v>
      </c>
    </row>
    <row r="25" spans="1:2" ht="30" customHeight="1" thickBot="1">
      <c r="A25" s="80" t="s">
        <v>56</v>
      </c>
      <c r="B25" s="78">
        <v>0</v>
      </c>
    </row>
    <row r="26" spans="1:2" s="11" customFormat="1" ht="30" customHeight="1" thickBot="1">
      <c r="A26" s="67" t="s">
        <v>57</v>
      </c>
      <c r="B26" s="62">
        <v>0</v>
      </c>
    </row>
    <row r="27" spans="1:2" ht="30" customHeight="1" thickBot="1">
      <c r="A27" s="80" t="s">
        <v>58</v>
      </c>
      <c r="B27" s="78">
        <v>0</v>
      </c>
    </row>
    <row r="28" spans="1:2" s="11" customFormat="1" ht="30" customHeight="1" thickBot="1">
      <c r="A28" s="67" t="s">
        <v>59</v>
      </c>
      <c r="B28" s="62">
        <v>0</v>
      </c>
    </row>
    <row r="29" spans="1:2" s="11" customFormat="1" ht="30" customHeight="1" thickBot="1">
      <c r="A29" s="67" t="s">
        <v>60</v>
      </c>
      <c r="B29" s="62">
        <v>0</v>
      </c>
    </row>
  </sheetData>
  <mergeCells count="4">
    <mergeCell ref="A2:B2"/>
    <mergeCell ref="A6:B6"/>
    <mergeCell ref="A16:B16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N32"/>
  <sheetViews>
    <sheetView tabSelected="1" workbookViewId="0">
      <selection activeCell="L5" sqref="L5"/>
    </sheetView>
  </sheetViews>
  <sheetFormatPr defaultRowHeight="15"/>
  <cols>
    <col min="1" max="1" width="27.28515625" customWidth="1"/>
    <col min="2" max="2" width="8.42578125" customWidth="1"/>
    <col min="3" max="3" width="10" customWidth="1"/>
    <col min="4" max="4" width="9.7109375" customWidth="1"/>
    <col min="5" max="5" width="8.5703125" customWidth="1"/>
    <col min="6" max="6" width="7.85546875" customWidth="1"/>
    <col min="7" max="7" width="8.5703125" customWidth="1"/>
    <col min="8" max="8" width="8.28515625" customWidth="1"/>
    <col min="9" max="9" width="8.42578125" customWidth="1"/>
    <col min="10" max="10" width="9.42578125" customWidth="1"/>
    <col min="11" max="11" width="9.5703125" customWidth="1"/>
    <col min="12" max="12" width="8.7109375" customWidth="1"/>
    <col min="13" max="13" width="8.28515625" customWidth="1"/>
    <col min="14" max="14" width="12.7109375" customWidth="1"/>
  </cols>
  <sheetData>
    <row r="2" spans="1:14">
      <c r="A2" s="101" t="s">
        <v>118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4" spans="1:14">
      <c r="A4" s="123" t="s">
        <v>111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>
      <c r="N5" s="8" t="s">
        <v>88</v>
      </c>
    </row>
    <row r="6" spans="1:14" ht="15.75" thickBot="1"/>
    <row r="7" spans="1:14" ht="15.75" thickBot="1">
      <c r="A7" s="32" t="s">
        <v>17</v>
      </c>
      <c r="B7" s="33" t="s">
        <v>65</v>
      </c>
      <c r="C7" s="33" t="s">
        <v>66</v>
      </c>
      <c r="D7" s="33" t="s">
        <v>67</v>
      </c>
      <c r="E7" s="33" t="s">
        <v>68</v>
      </c>
      <c r="F7" s="33" t="s">
        <v>69</v>
      </c>
      <c r="G7" s="33" t="s">
        <v>70</v>
      </c>
      <c r="H7" s="33" t="s">
        <v>71</v>
      </c>
      <c r="I7" s="33" t="s">
        <v>72</v>
      </c>
      <c r="J7" s="33" t="s">
        <v>73</v>
      </c>
      <c r="K7" s="33" t="s">
        <v>74</v>
      </c>
      <c r="L7" s="33" t="s">
        <v>75</v>
      </c>
      <c r="M7" s="33" t="s">
        <v>76</v>
      </c>
      <c r="N7" s="34" t="s">
        <v>20</v>
      </c>
    </row>
    <row r="8" spans="1:14">
      <c r="A8" s="35" t="s">
        <v>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</row>
    <row r="9" spans="1:14">
      <c r="A9" s="38" t="s">
        <v>77</v>
      </c>
      <c r="B9" s="39">
        <v>2098000</v>
      </c>
      <c r="C9" s="39">
        <v>2098000</v>
      </c>
      <c r="D9" s="39">
        <v>2098000</v>
      </c>
      <c r="E9" s="39">
        <v>2098000</v>
      </c>
      <c r="F9" s="39">
        <v>2098000</v>
      </c>
      <c r="G9" s="39">
        <v>2098000</v>
      </c>
      <c r="H9" s="39">
        <v>2098000</v>
      </c>
      <c r="I9" s="39">
        <v>2098000</v>
      </c>
      <c r="J9" s="39">
        <v>2098000</v>
      </c>
      <c r="K9" s="39">
        <v>2098000</v>
      </c>
      <c r="L9" s="39">
        <v>2098000</v>
      </c>
      <c r="M9" s="39">
        <v>2099324</v>
      </c>
      <c r="N9" s="40">
        <f>SUM(B9:M9)</f>
        <v>25177324</v>
      </c>
    </row>
    <row r="10" spans="1:14">
      <c r="A10" s="38" t="s">
        <v>78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40">
        <v>0</v>
      </c>
    </row>
    <row r="11" spans="1:14">
      <c r="A11" s="38" t="s">
        <v>0</v>
      </c>
      <c r="B11" s="39">
        <v>0</v>
      </c>
      <c r="C11" s="39">
        <v>0</v>
      </c>
      <c r="D11" s="39">
        <v>600000</v>
      </c>
      <c r="E11" s="39">
        <v>1000000</v>
      </c>
      <c r="F11" s="39">
        <v>3000000</v>
      </c>
      <c r="G11" s="39">
        <v>0</v>
      </c>
      <c r="H11" s="39">
        <v>0</v>
      </c>
      <c r="I11" s="39">
        <v>0</v>
      </c>
      <c r="J11" s="39">
        <v>600000</v>
      </c>
      <c r="K11" s="39">
        <v>1000000</v>
      </c>
      <c r="L11" s="39">
        <v>3000000</v>
      </c>
      <c r="M11" s="39">
        <v>1300000</v>
      </c>
      <c r="N11" s="40">
        <f>SUM(B11:M11)</f>
        <v>10500000</v>
      </c>
    </row>
    <row r="12" spans="1:14">
      <c r="A12" s="38" t="s">
        <v>1</v>
      </c>
      <c r="B12" s="39">
        <v>0</v>
      </c>
      <c r="C12" s="39">
        <v>0</v>
      </c>
      <c r="D12" s="39">
        <v>30000</v>
      </c>
      <c r="E12" s="39">
        <v>0</v>
      </c>
      <c r="F12" s="39">
        <v>0</v>
      </c>
      <c r="G12" s="39">
        <v>50000</v>
      </c>
      <c r="H12" s="39">
        <v>30000</v>
      </c>
      <c r="I12" s="39">
        <v>0</v>
      </c>
      <c r="J12" s="39">
        <v>300000</v>
      </c>
      <c r="K12" s="39">
        <v>1500000</v>
      </c>
      <c r="L12" s="39">
        <v>1664182</v>
      </c>
      <c r="M12" s="39">
        <v>712436</v>
      </c>
      <c r="N12" s="40">
        <f>SUM(B12:M12)</f>
        <v>4286618</v>
      </c>
    </row>
    <row r="13" spans="1:14">
      <c r="A13" s="38" t="s">
        <v>2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40">
        <v>0</v>
      </c>
    </row>
    <row r="14" spans="1:14">
      <c r="A14" s="38" t="s">
        <v>79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40">
        <v>0</v>
      </c>
    </row>
    <row r="15" spans="1:14">
      <c r="A15" s="38" t="s">
        <v>80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40">
        <v>0</v>
      </c>
    </row>
    <row r="16" spans="1:14">
      <c r="A16" s="38" t="s">
        <v>81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40">
        <v>0</v>
      </c>
    </row>
    <row r="17" spans="1:14">
      <c r="A17" s="38" t="s">
        <v>12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40">
        <v>0</v>
      </c>
    </row>
    <row r="18" spans="1:14" ht="15.75" thickBot="1">
      <c r="A18" s="41" t="s">
        <v>82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40">
        <v>0</v>
      </c>
    </row>
    <row r="19" spans="1:14" ht="15.75" thickBot="1">
      <c r="A19" s="43" t="s">
        <v>48</v>
      </c>
      <c r="B19" s="44">
        <f t="shared" ref="B19:N19" si="0">SUM(B9:B18)</f>
        <v>2098000</v>
      </c>
      <c r="C19" s="44">
        <f t="shared" si="0"/>
        <v>2098000</v>
      </c>
      <c r="D19" s="44">
        <f t="shared" si="0"/>
        <v>2728000</v>
      </c>
      <c r="E19" s="44">
        <f t="shared" si="0"/>
        <v>3098000</v>
      </c>
      <c r="F19" s="44">
        <f t="shared" si="0"/>
        <v>5098000</v>
      </c>
      <c r="G19" s="44">
        <f t="shared" si="0"/>
        <v>2148000</v>
      </c>
      <c r="H19" s="44">
        <f t="shared" si="0"/>
        <v>2128000</v>
      </c>
      <c r="I19" s="44">
        <f t="shared" si="0"/>
        <v>2098000</v>
      </c>
      <c r="J19" s="44">
        <f t="shared" si="0"/>
        <v>2998000</v>
      </c>
      <c r="K19" s="44">
        <f t="shared" si="0"/>
        <v>4598000</v>
      </c>
      <c r="L19" s="44">
        <f t="shared" si="0"/>
        <v>6762182</v>
      </c>
      <c r="M19" s="44">
        <f t="shared" si="0"/>
        <v>4111760</v>
      </c>
      <c r="N19" s="45">
        <f t="shared" si="0"/>
        <v>39963942</v>
      </c>
    </row>
    <row r="20" spans="1:14">
      <c r="A20" s="46" t="s">
        <v>8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</row>
    <row r="21" spans="1:14">
      <c r="A21" s="38" t="s">
        <v>4</v>
      </c>
      <c r="B21" s="39">
        <v>1125340</v>
      </c>
      <c r="C21" s="39">
        <v>1125340</v>
      </c>
      <c r="D21" s="39">
        <v>1125340</v>
      </c>
      <c r="E21" s="39">
        <v>1125340</v>
      </c>
      <c r="F21" s="39">
        <v>1125340</v>
      </c>
      <c r="G21" s="39">
        <v>1125340</v>
      </c>
      <c r="H21" s="39">
        <v>1125340</v>
      </c>
      <c r="I21" s="39">
        <v>1125340</v>
      </c>
      <c r="J21" s="39">
        <v>1125340</v>
      </c>
      <c r="K21" s="39">
        <v>1125340</v>
      </c>
      <c r="L21" s="39">
        <v>1125340</v>
      </c>
      <c r="M21" s="39">
        <v>1125340</v>
      </c>
      <c r="N21" s="40">
        <f>SUM(B21:M21)</f>
        <v>13504080</v>
      </c>
    </row>
    <row r="22" spans="1:14">
      <c r="A22" s="38" t="s">
        <v>83</v>
      </c>
      <c r="B22" s="39">
        <v>186420</v>
      </c>
      <c r="C22" s="39">
        <v>186420</v>
      </c>
      <c r="D22" s="39">
        <v>186420</v>
      </c>
      <c r="E22" s="39">
        <v>186420</v>
      </c>
      <c r="F22" s="39">
        <v>186420</v>
      </c>
      <c r="G22" s="39">
        <v>186420</v>
      </c>
      <c r="H22" s="39">
        <v>186420</v>
      </c>
      <c r="I22" s="39">
        <v>186420</v>
      </c>
      <c r="J22" s="39">
        <v>186420</v>
      </c>
      <c r="K22" s="39">
        <v>186420</v>
      </c>
      <c r="L22" s="39">
        <v>186420</v>
      </c>
      <c r="M22" s="39">
        <v>186420</v>
      </c>
      <c r="N22" s="40">
        <f>SUM(B22:M22)</f>
        <v>2237040</v>
      </c>
    </row>
    <row r="23" spans="1:14">
      <c r="A23" s="38" t="s">
        <v>5</v>
      </c>
      <c r="B23" s="39">
        <v>736240</v>
      </c>
      <c r="C23" s="39">
        <v>636240</v>
      </c>
      <c r="D23" s="39">
        <v>1116240</v>
      </c>
      <c r="E23" s="39">
        <v>1106240</v>
      </c>
      <c r="F23" s="39">
        <v>3156240</v>
      </c>
      <c r="G23" s="39">
        <v>586240</v>
      </c>
      <c r="H23" s="39">
        <v>716240</v>
      </c>
      <c r="I23" s="39">
        <v>296521</v>
      </c>
      <c r="J23" s="39">
        <v>416240</v>
      </c>
      <c r="K23" s="39">
        <v>3136240</v>
      </c>
      <c r="L23" s="39">
        <v>3763360</v>
      </c>
      <c r="M23" s="39">
        <v>1300000</v>
      </c>
      <c r="N23" s="40">
        <f>SUM(B23:M23)</f>
        <v>16966041</v>
      </c>
    </row>
    <row r="24" spans="1:14">
      <c r="A24" s="38" t="s">
        <v>11</v>
      </c>
      <c r="B24" s="39">
        <v>50000</v>
      </c>
      <c r="C24" s="39">
        <v>150000</v>
      </c>
      <c r="D24" s="39">
        <v>300000</v>
      </c>
      <c r="E24" s="39">
        <v>300000</v>
      </c>
      <c r="F24" s="39">
        <v>250000</v>
      </c>
      <c r="G24" s="39">
        <v>250000</v>
      </c>
      <c r="H24" s="39">
        <v>100000</v>
      </c>
      <c r="I24" s="39">
        <v>80000</v>
      </c>
      <c r="J24" s="39">
        <v>1270000</v>
      </c>
      <c r="K24" s="39">
        <v>150000</v>
      </c>
      <c r="L24" s="39">
        <v>80000</v>
      </c>
      <c r="M24" s="39">
        <v>1500000</v>
      </c>
      <c r="N24" s="40">
        <f>SUM(B24:M24)</f>
        <v>4480000</v>
      </c>
    </row>
    <row r="25" spans="1:14">
      <c r="A25" s="38" t="s">
        <v>84</v>
      </c>
      <c r="B25" s="81">
        <v>0</v>
      </c>
      <c r="C25" s="39">
        <v>0</v>
      </c>
      <c r="D25" s="39">
        <v>0</v>
      </c>
      <c r="E25" s="39">
        <v>380000</v>
      </c>
      <c r="F25" s="39">
        <v>380000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1607062</v>
      </c>
      <c r="M25" s="39">
        <v>0</v>
      </c>
      <c r="N25" s="40">
        <f>SUM(B25:M25)</f>
        <v>2367062</v>
      </c>
    </row>
    <row r="26" spans="1:14">
      <c r="A26" s="38" t="s">
        <v>6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40">
        <v>0</v>
      </c>
    </row>
    <row r="27" spans="1:14">
      <c r="A27" s="38" t="s">
        <v>16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40">
        <v>0</v>
      </c>
    </row>
    <row r="28" spans="1:14">
      <c r="A28" s="38" t="s">
        <v>85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40">
        <v>0</v>
      </c>
    </row>
    <row r="29" spans="1:14">
      <c r="A29" s="38" t="s">
        <v>81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40">
        <v>0</v>
      </c>
    </row>
    <row r="30" spans="1:14">
      <c r="A30" s="38" t="s">
        <v>86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409719</v>
      </c>
      <c r="J30" s="39">
        <v>0</v>
      </c>
      <c r="K30" s="39">
        <v>0</v>
      </c>
      <c r="L30" s="39">
        <v>0</v>
      </c>
      <c r="M30" s="39">
        <v>0</v>
      </c>
      <c r="N30" s="40">
        <f>SUM(B30:M30)</f>
        <v>409719</v>
      </c>
    </row>
    <row r="31" spans="1:14" ht="15.75" thickBot="1">
      <c r="A31" s="41" t="s">
        <v>82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2">
        <v>0</v>
      </c>
    </row>
    <row r="32" spans="1:14" ht="15.75" thickBot="1">
      <c r="A32" s="43" t="s">
        <v>87</v>
      </c>
      <c r="B32" s="44">
        <f t="shared" ref="B32:N32" si="1">SUM(B21:B31)</f>
        <v>2098000</v>
      </c>
      <c r="C32" s="44">
        <f t="shared" si="1"/>
        <v>2098000</v>
      </c>
      <c r="D32" s="44">
        <f t="shared" si="1"/>
        <v>2728000</v>
      </c>
      <c r="E32" s="44">
        <f t="shared" si="1"/>
        <v>3098000</v>
      </c>
      <c r="F32" s="44">
        <f t="shared" si="1"/>
        <v>5098000</v>
      </c>
      <c r="G32" s="44">
        <f t="shared" si="1"/>
        <v>2148000</v>
      </c>
      <c r="H32" s="44">
        <f t="shared" si="1"/>
        <v>2128000</v>
      </c>
      <c r="I32" s="44">
        <f t="shared" si="1"/>
        <v>2098000</v>
      </c>
      <c r="J32" s="44">
        <f t="shared" si="1"/>
        <v>2998000</v>
      </c>
      <c r="K32" s="44">
        <f t="shared" si="1"/>
        <v>4598000</v>
      </c>
      <c r="L32" s="44">
        <f t="shared" si="1"/>
        <v>6762182</v>
      </c>
      <c r="M32" s="44">
        <f t="shared" si="1"/>
        <v>4111760</v>
      </c>
      <c r="N32" s="45">
        <f t="shared" si="1"/>
        <v>39963942</v>
      </c>
    </row>
  </sheetData>
  <mergeCells count="2">
    <mergeCell ref="A4:N4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300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2.mell.</vt:lpstr>
      <vt:lpstr>3-4mell.</vt:lpstr>
      <vt:lpstr>5-6.mell.</vt:lpstr>
      <vt:lpstr>7-8mell.</vt:lpstr>
      <vt:lpstr>9.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2019-02-18T13:00:27Z</cp:lastPrinted>
  <dcterms:created xsi:type="dcterms:W3CDTF">2015-03-24T08:57:57Z</dcterms:created>
  <dcterms:modified xsi:type="dcterms:W3CDTF">2019-02-27T12:10:24Z</dcterms:modified>
</cp:coreProperties>
</file>