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AEFF2B6F-4E6E-4A0D-ACA0-BE6CD815CB4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Munka1!$A$1:$N$37</definedName>
  </definedNames>
  <calcPr calcId="162913"/>
</workbook>
</file>

<file path=xl/calcChain.xml><?xml version="1.0" encoding="utf-8"?>
<calcChain xmlns="http://schemas.openxmlformats.org/spreadsheetml/2006/main">
  <c r="N7" i="1" l="1"/>
  <c r="N14" i="1" l="1"/>
  <c r="N15" i="1"/>
  <c r="B37" i="1"/>
  <c r="N36" i="1"/>
  <c r="N35" i="1"/>
  <c r="M37" i="1"/>
  <c r="L37" i="1"/>
  <c r="K37" i="1"/>
  <c r="J37" i="1"/>
  <c r="I37" i="1"/>
  <c r="H37" i="1"/>
  <c r="G37" i="1"/>
  <c r="F37" i="1"/>
  <c r="E37" i="1"/>
  <c r="D37" i="1"/>
  <c r="C37" i="1"/>
  <c r="N34" i="1"/>
  <c r="M17" i="1"/>
  <c r="N16" i="1"/>
  <c r="C17" i="1"/>
  <c r="D17" i="1"/>
  <c r="E17" i="1"/>
  <c r="F17" i="1"/>
  <c r="G17" i="1"/>
  <c r="H17" i="1"/>
  <c r="I17" i="1"/>
  <c r="J17" i="1"/>
  <c r="K17" i="1"/>
  <c r="L17" i="1"/>
  <c r="B17" i="1"/>
  <c r="N13" i="1"/>
  <c r="N12" i="1"/>
  <c r="N11" i="1"/>
  <c r="N9" i="1"/>
  <c r="N33" i="1"/>
  <c r="N32" i="1"/>
  <c r="N8" i="1"/>
  <c r="N10" i="1"/>
  <c r="N28" i="1"/>
  <c r="N31" i="1"/>
  <c r="N30" i="1"/>
  <c r="N29" i="1"/>
  <c r="N27" i="1"/>
  <c r="N26" i="1"/>
  <c r="N37" i="1" l="1"/>
  <c r="N17" i="1"/>
</calcChain>
</file>

<file path=xl/sharedStrings.xml><?xml version="1.0" encoding="utf-8"?>
<sst xmlns="http://schemas.openxmlformats.org/spreadsheetml/2006/main" count="63" uniqueCount="45">
  <si>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</si>
  <si>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</si>
  <si>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</si>
  <si>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</si>
  <si>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</si>
  <si>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</si>
  <si>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</si>
  <si>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</si>
  <si>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</si>
  <si>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</si>
  <si>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</si>
  <si>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</si>
  <si>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</si>
  <si>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</si>
  <si>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</si>
  <si>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</si>
  <si>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</si>
  <si>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</si>
  <si>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</si>
  <si>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</si>
  <si>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</si>
  <si>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</si>
  <si>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</si>
  <si>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</si>
  <si>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</si>
  <si>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</si>
  <si>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</si>
  <si>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</si>
  <si>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</si>
  <si>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</si>
  <si>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</si>
  <si>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</si>
  <si>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</si>
  <si>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</si>
  <si>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Központi,irányítószervi támogatás folyósítása</t>
  </si>
  <si>
    <t>Rövid lejáró hitelek törlesztése</t>
  </si>
  <si>
    <t>ÁHB-n belüli megelőlegezés visszafizetése</t>
  </si>
  <si>
    <t>Felh.c. v. tám. Kölcs.visszat. ÁHK</t>
  </si>
  <si>
    <t>2017. évi pénzeszköz változása</t>
  </si>
  <si>
    <t>Forintban!</t>
  </si>
  <si>
    <t>1. oldal</t>
  </si>
  <si>
    <t>5. sz. melléklet</t>
  </si>
  <si>
    <t>Regöly Község Önkormányzat</t>
  </si>
  <si>
    <t>2. oldal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</si>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</sst>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view="pageBreakPreview" topLeftCell="A10" zoomScaleSheetLayoutView="100" workbookViewId="0">
      <selection activeCell="J27" sqref="J27"/>
    </sheetView>
  </sheetViews>
  <sheetFormatPr defaultRowHeight="15" x14ac:dyDescent="0.25"/>
  <cols>
    <col min="1" max="1" width="17" style="10" customWidth="1"/>
    <col min="2" max="2" width="10.42578125" style="10" customWidth="1"/>
    <col min="3" max="3" width="10.7109375" style="10" customWidth="1"/>
    <col min="4" max="4" width="11.28515625" style="10" customWidth="1"/>
    <col min="5" max="5" width="10" style="10" customWidth="1"/>
    <col min="6" max="6" width="10.85546875" style="10" customWidth="1"/>
    <col min="7" max="7" width="9.85546875" style="10" customWidth="1"/>
    <col min="8" max="8" width="10.7109375" style="10" customWidth="1"/>
    <col min="9" max="9" width="10.140625" style="10" bestFit="1" customWidth="1"/>
    <col min="10" max="10" width="11.5703125" style="10" customWidth="1"/>
    <col min="11" max="11" width="10.42578125" style="10" customWidth="1"/>
    <col min="12" max="12" width="10.7109375" style="10" customWidth="1"/>
    <col min="13" max="13" width="10" style="10" customWidth="1"/>
    <col min="14" max="14" width="10.85546875" style="10" customWidth="1"/>
    <col min="15" max="16384" width="9.140625" style="10"/>
  </cols>
  <sheetData>
    <row r="2" spans="1:14" s="3" customFormat="1" ht="14.25" x14ac:dyDescent="0.2">
      <c r="A2" s="2" t="s">
        <v>42</v>
      </c>
      <c r="B2" s="2"/>
      <c r="C2" s="2"/>
      <c r="L2" s="7" t="s">
        <v>41</v>
      </c>
      <c r="M2" s="7"/>
      <c r="N2" s="7"/>
    </row>
    <row r="3" spans="1:14" s="3" customFormat="1" ht="14.25" x14ac:dyDescent="0.2">
      <c r="A3" s="2" t="s">
        <v>38</v>
      </c>
      <c r="B3" s="2"/>
      <c r="C3" s="2"/>
      <c r="N3" s="5" t="s">
        <v>40</v>
      </c>
    </row>
    <row r="4" spans="1:14" s="3" customFormat="1" thickBot="1" x14ac:dyDescent="0.25">
      <c r="N4" s="6" t="s">
        <v>39</v>
      </c>
    </row>
    <row r="5" spans="1:14" ht="15.75" thickBot="1" x14ac:dyDescent="0.3">
      <c r="A5" s="8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ht="15.75" thickBot="1" x14ac:dyDescent="0.3">
      <c r="A6" s="25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42" customHeight="1" thickBot="1" x14ac:dyDescent="0.3">
      <c r="A7" s="21" t="s">
        <v>15</v>
      </c>
      <c r="B7" s="17">
        <v>8948231</v>
      </c>
      <c r="C7" s="18">
        <v>6059886</v>
      </c>
      <c r="D7" s="17">
        <v>6387064</v>
      </c>
      <c r="E7" s="18">
        <v>6037806</v>
      </c>
      <c r="F7" s="17">
        <v>6015478</v>
      </c>
      <c r="G7" s="17">
        <v>6590780</v>
      </c>
      <c r="H7" s="17">
        <v>6179211</v>
      </c>
      <c r="I7" s="17">
        <v>7289258</v>
      </c>
      <c r="J7" s="17">
        <v>6057857</v>
      </c>
      <c r="K7" s="17">
        <v>8476198</v>
      </c>
      <c r="L7" s="17">
        <v>6020358</v>
      </c>
      <c r="M7" s="17">
        <v>5973914</v>
      </c>
      <c r="N7" s="11">
        <f>SUM(B7:M7)</f>
        <v>80036041</v>
      </c>
    </row>
    <row r="8" spans="1:14" ht="36" customHeight="1" thickBot="1" x14ac:dyDescent="0.3">
      <c r="A8" s="21" t="s">
        <v>16</v>
      </c>
      <c r="B8" s="17">
        <v>2280974</v>
      </c>
      <c r="C8" s="17">
        <v>1892918</v>
      </c>
      <c r="D8" s="17">
        <v>2644799</v>
      </c>
      <c r="E8" s="17">
        <v>3373494</v>
      </c>
      <c r="F8" s="17">
        <v>3405254</v>
      </c>
      <c r="G8" s="17">
        <v>5836265</v>
      </c>
      <c r="H8" s="17">
        <v>3227487</v>
      </c>
      <c r="I8" s="17">
        <v>3998000</v>
      </c>
      <c r="J8" s="17">
        <v>5171940</v>
      </c>
      <c r="K8" s="17">
        <v>3432631</v>
      </c>
      <c r="L8" s="17">
        <v>3284738</v>
      </c>
      <c r="M8" s="17">
        <v>2956008</v>
      </c>
      <c r="N8" s="11">
        <f t="shared" ref="N8:N17" si="0">SUM(B8:M8)</f>
        <v>41504508</v>
      </c>
    </row>
    <row r="9" spans="1:14" ht="28.5" customHeight="1" thickBot="1" x14ac:dyDescent="0.3">
      <c r="A9" s="21" t="s">
        <v>31</v>
      </c>
      <c r="B9" s="17">
        <v>116794</v>
      </c>
      <c r="C9" s="18">
        <v>3062359</v>
      </c>
      <c r="D9" s="17">
        <v>5159454</v>
      </c>
      <c r="E9" s="17">
        <v>976143</v>
      </c>
      <c r="F9" s="17">
        <v>1513420</v>
      </c>
      <c r="G9" s="17">
        <v>358550</v>
      </c>
      <c r="H9" s="17">
        <v>73465</v>
      </c>
      <c r="I9" s="18">
        <v>107631</v>
      </c>
      <c r="J9" s="18">
        <v>8360516</v>
      </c>
      <c r="K9" s="17">
        <v>528174</v>
      </c>
      <c r="L9" s="17">
        <v>-658787</v>
      </c>
      <c r="M9" s="17">
        <v>917435</v>
      </c>
      <c r="N9" s="11">
        <f t="shared" si="0"/>
        <v>20515154</v>
      </c>
    </row>
    <row r="10" spans="1:14" ht="25.5" customHeight="1" thickBot="1" x14ac:dyDescent="0.3">
      <c r="A10" s="21" t="s">
        <v>17</v>
      </c>
      <c r="B10" s="17">
        <v>219150</v>
      </c>
      <c r="C10" s="17">
        <v>387644</v>
      </c>
      <c r="D10" s="17">
        <v>1494502</v>
      </c>
      <c r="E10" s="17">
        <v>1020585</v>
      </c>
      <c r="F10" s="17">
        <v>820118</v>
      </c>
      <c r="G10" s="17">
        <v>743569</v>
      </c>
      <c r="H10" s="17">
        <v>781559</v>
      </c>
      <c r="I10" s="17">
        <v>843755</v>
      </c>
      <c r="J10" s="17">
        <v>691124</v>
      </c>
      <c r="K10" s="17">
        <v>1411748</v>
      </c>
      <c r="L10" s="17">
        <v>1435487</v>
      </c>
      <c r="M10" s="17">
        <v>1509424</v>
      </c>
      <c r="N10" s="11">
        <f t="shared" si="0"/>
        <v>11358665</v>
      </c>
    </row>
    <row r="11" spans="1:14" ht="30.75" customHeight="1" thickBot="1" x14ac:dyDescent="0.3">
      <c r="A11" s="22" t="s">
        <v>18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3300000</v>
      </c>
      <c r="H11" s="17">
        <v>0</v>
      </c>
      <c r="I11" s="17">
        <v>4993635</v>
      </c>
      <c r="J11" s="17">
        <v>119380</v>
      </c>
      <c r="K11" s="17">
        <v>17216467</v>
      </c>
      <c r="L11" s="17"/>
      <c r="M11" s="17">
        <v>1016350</v>
      </c>
      <c r="N11" s="11">
        <f t="shared" si="0"/>
        <v>26645832</v>
      </c>
    </row>
    <row r="12" spans="1:14" ht="26.25" customHeight="1" thickBot="1" x14ac:dyDescent="0.3">
      <c r="A12" s="21" t="s">
        <v>19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8">
        <v>0</v>
      </c>
      <c r="N12" s="11">
        <f t="shared" si="0"/>
        <v>0</v>
      </c>
    </row>
    <row r="13" spans="1:14" ht="27.75" customHeight="1" thickBot="1" x14ac:dyDescent="0.3">
      <c r="A13" s="22" t="s">
        <v>20</v>
      </c>
      <c r="B13" s="17">
        <v>0</v>
      </c>
      <c r="C13" s="17">
        <v>15000</v>
      </c>
      <c r="D13" s="17">
        <v>0</v>
      </c>
      <c r="E13" s="17">
        <v>30000</v>
      </c>
      <c r="F13" s="17">
        <v>70000</v>
      </c>
      <c r="G13" s="17">
        <v>145000</v>
      </c>
      <c r="H13" s="17">
        <v>0</v>
      </c>
      <c r="I13" s="17">
        <v>47000</v>
      </c>
      <c r="J13" s="17">
        <v>70000</v>
      </c>
      <c r="K13" s="17">
        <v>0</v>
      </c>
      <c r="L13" s="17">
        <v>30000</v>
      </c>
      <c r="M13" s="17">
        <v>20000</v>
      </c>
      <c r="N13" s="11">
        <f t="shared" si="0"/>
        <v>427000</v>
      </c>
    </row>
    <row r="14" spans="1:14" ht="27.75" customHeight="1" thickBot="1" x14ac:dyDescent="0.3">
      <c r="A14" s="22" t="s">
        <v>37</v>
      </c>
      <c r="B14" s="17"/>
      <c r="C14" s="17"/>
      <c r="D14" s="17">
        <v>0</v>
      </c>
      <c r="E14" s="17"/>
      <c r="F14" s="17"/>
      <c r="G14" s="17"/>
      <c r="H14" s="17"/>
      <c r="I14" s="17"/>
      <c r="J14" s="17"/>
      <c r="K14" s="17"/>
      <c r="L14" s="17"/>
      <c r="M14" s="17">
        <v>1718000</v>
      </c>
      <c r="N14" s="11">
        <f>SUM(B14:M14)</f>
        <v>1718000</v>
      </c>
    </row>
    <row r="15" spans="1:14" ht="72" customHeight="1" thickBot="1" x14ac:dyDescent="0.3">
      <c r="A15" s="21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75195121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1">
        <f t="shared" si="0"/>
        <v>75195121</v>
      </c>
    </row>
    <row r="16" spans="1:14" ht="27" customHeight="1" thickBot="1" x14ac:dyDescent="0.3">
      <c r="A16" s="21" t="s">
        <v>33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2998388</v>
      </c>
      <c r="N16" s="11">
        <f t="shared" si="0"/>
        <v>2998388</v>
      </c>
    </row>
    <row r="17" spans="1:17" ht="15.75" thickBot="1" x14ac:dyDescent="0.3">
      <c r="A17" s="23" t="s">
        <v>22</v>
      </c>
      <c r="B17" s="11">
        <f>SUM(B7:B15)</f>
        <v>11565149</v>
      </c>
      <c r="C17" s="24">
        <f>SUM(C7:C15)</f>
        <v>11417807</v>
      </c>
      <c r="D17" s="11">
        <f>SUM(D7:D15)</f>
        <v>15685819</v>
      </c>
      <c r="E17" s="11">
        <f>SUM(E7:E15)</f>
        <v>11438028</v>
      </c>
      <c r="F17" s="11">
        <f>SUM(F7:F15)</f>
        <v>11824270</v>
      </c>
      <c r="G17" s="11">
        <f>SUM(G7:G15)</f>
        <v>92169285</v>
      </c>
      <c r="H17" s="11">
        <f>SUM(H7:H15)</f>
        <v>10261722</v>
      </c>
      <c r="I17" s="24">
        <f>SUM(I7:I15)</f>
        <v>17279279</v>
      </c>
      <c r="J17" s="11">
        <f>SUM(J7:J15)</f>
        <v>20470817</v>
      </c>
      <c r="K17" s="11">
        <f>SUM(K7:K15)</f>
        <v>31065218</v>
      </c>
      <c r="L17" s="11">
        <f>SUM(L7:L15)</f>
        <v>10111796</v>
      </c>
      <c r="M17" s="11">
        <f>SUM(M7:M16)</f>
        <v>17109519</v>
      </c>
      <c r="N17" s="11">
        <f t="shared" si="0"/>
        <v>260398709</v>
      </c>
    </row>
    <row r="18" spans="1:17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7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7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7" x14ac:dyDescent="0.25">
      <c r="A21" s="28" t="s">
        <v>42</v>
      </c>
      <c r="B21" s="28"/>
      <c r="C21" s="28"/>
      <c r="E21" s="13"/>
      <c r="F21" s="13"/>
      <c r="G21" s="13"/>
      <c r="H21" s="13"/>
      <c r="I21" s="13"/>
      <c r="J21" s="13"/>
      <c r="M21" s="4" t="s">
        <v>41</v>
      </c>
      <c r="N21" s="4"/>
    </row>
    <row r="22" spans="1:17" x14ac:dyDescent="0.25">
      <c r="A22" s="28" t="s">
        <v>38</v>
      </c>
      <c r="B22" s="28"/>
      <c r="C22" s="28"/>
      <c r="E22" s="13"/>
      <c r="F22" s="13"/>
      <c r="G22" s="13"/>
      <c r="H22" s="13"/>
      <c r="I22" s="13"/>
      <c r="J22" s="13"/>
      <c r="K22" s="13"/>
      <c r="L22" s="13"/>
      <c r="M22" s="13"/>
      <c r="N22" s="29" t="s">
        <v>43</v>
      </c>
    </row>
    <row r="23" spans="1:17" ht="15.75" thickBot="1" x14ac:dyDescent="0.3">
      <c r="N23" s="6" t="s">
        <v>39</v>
      </c>
    </row>
    <row r="24" spans="1:17" ht="19.5" customHeight="1" thickBot="1" x14ac:dyDescent="0.3">
      <c r="A24" s="8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9" t="s">
        <v>5</v>
      </c>
      <c r="G24" s="9" t="s">
        <v>6</v>
      </c>
      <c r="H24" s="9" t="s">
        <v>7</v>
      </c>
      <c r="I24" s="9" t="s">
        <v>8</v>
      </c>
      <c r="J24" s="9" t="s">
        <v>9</v>
      </c>
      <c r="K24" s="9" t="s">
        <v>10</v>
      </c>
      <c r="L24" s="9" t="s">
        <v>11</v>
      </c>
      <c r="M24" s="9" t="s">
        <v>12</v>
      </c>
      <c r="N24" s="9" t="s">
        <v>13</v>
      </c>
    </row>
    <row r="25" spans="1:17" ht="18.75" customHeight="1" thickBot="1" x14ac:dyDescent="0.3">
      <c r="A25" s="25" t="s">
        <v>23</v>
      </c>
      <c r="B25" s="3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P25" s="33"/>
      <c r="Q25" s="33"/>
    </row>
    <row r="26" spans="1:17" ht="21" customHeight="1" thickBot="1" x14ac:dyDescent="0.3">
      <c r="A26" s="16" t="s">
        <v>24</v>
      </c>
      <c r="B26" s="17">
        <v>3139470</v>
      </c>
      <c r="C26" s="17">
        <v>3207238</v>
      </c>
      <c r="D26" s="17">
        <v>3553883</v>
      </c>
      <c r="E26" s="17">
        <v>3469335</v>
      </c>
      <c r="F26" s="17">
        <v>3643792</v>
      </c>
      <c r="G26" s="17">
        <v>3448927</v>
      </c>
      <c r="H26" s="17">
        <v>3634935</v>
      </c>
      <c r="I26" s="17">
        <v>3511219</v>
      </c>
      <c r="J26" s="17">
        <v>3863825</v>
      </c>
      <c r="K26" s="17">
        <v>3446515</v>
      </c>
      <c r="L26" s="18">
        <v>3412433</v>
      </c>
      <c r="M26" s="17">
        <v>3884882</v>
      </c>
      <c r="N26" s="11">
        <f>SUM(B26:M26)</f>
        <v>42216454</v>
      </c>
      <c r="O26" s="32"/>
      <c r="P26" s="33"/>
      <c r="Q26" s="33"/>
    </row>
    <row r="27" spans="1:17" ht="23.25" customHeight="1" thickBot="1" x14ac:dyDescent="0.3">
      <c r="A27" s="21" t="s">
        <v>28</v>
      </c>
      <c r="B27" s="31">
        <v>701702</v>
      </c>
      <c r="C27" s="17">
        <v>564036</v>
      </c>
      <c r="D27" s="17">
        <v>615955</v>
      </c>
      <c r="E27" s="18">
        <v>584721</v>
      </c>
      <c r="F27" s="17">
        <v>643049</v>
      </c>
      <c r="G27" s="18">
        <v>603604</v>
      </c>
      <c r="H27" s="17">
        <v>663275</v>
      </c>
      <c r="I27" s="17">
        <v>642073</v>
      </c>
      <c r="J27" s="17">
        <v>724526</v>
      </c>
      <c r="K27" s="17">
        <v>621311</v>
      </c>
      <c r="L27" s="17">
        <v>614909</v>
      </c>
      <c r="M27" s="17">
        <v>726947</v>
      </c>
      <c r="N27" s="11">
        <f t="shared" ref="N27:N36" si="1">SUM(B27:M27)</f>
        <v>7706108</v>
      </c>
      <c r="O27" s="19"/>
      <c r="P27" s="33"/>
      <c r="Q27" s="33"/>
    </row>
    <row r="28" spans="1:17" ht="21" customHeight="1" thickBot="1" x14ac:dyDescent="0.3">
      <c r="A28" s="16" t="s">
        <v>29</v>
      </c>
      <c r="B28" s="17">
        <v>2202197</v>
      </c>
      <c r="C28" s="17">
        <v>1798121</v>
      </c>
      <c r="D28" s="17">
        <v>2230311</v>
      </c>
      <c r="E28" s="17">
        <v>3698696</v>
      </c>
      <c r="F28" s="17">
        <v>2782312</v>
      </c>
      <c r="G28" s="17">
        <v>4127304</v>
      </c>
      <c r="H28" s="17">
        <v>3461929</v>
      </c>
      <c r="I28" s="17">
        <v>5725693</v>
      </c>
      <c r="J28" s="17">
        <v>1599670</v>
      </c>
      <c r="K28" s="17">
        <v>2636206</v>
      </c>
      <c r="L28" s="17">
        <v>2885969</v>
      </c>
      <c r="M28" s="17">
        <v>4175166</v>
      </c>
      <c r="N28" s="11">
        <f t="shared" si="1"/>
        <v>37323574</v>
      </c>
      <c r="O28" s="19"/>
      <c r="P28" s="33"/>
      <c r="Q28" s="33"/>
    </row>
    <row r="29" spans="1:17" ht="28.5" customHeight="1" thickBot="1" x14ac:dyDescent="0.3">
      <c r="A29" s="21" t="s">
        <v>25</v>
      </c>
      <c r="B29" s="17"/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/>
      <c r="N29" s="11">
        <f t="shared" si="1"/>
        <v>0</v>
      </c>
      <c r="O29" s="19"/>
    </row>
    <row r="30" spans="1:17" ht="25.5" customHeight="1" thickBot="1" x14ac:dyDescent="0.3">
      <c r="A30" s="21" t="s">
        <v>26</v>
      </c>
      <c r="B30" s="17">
        <v>67796</v>
      </c>
      <c r="C30" s="17">
        <v>175976</v>
      </c>
      <c r="D30" s="17">
        <v>1900000</v>
      </c>
      <c r="E30" s="17">
        <v>1672114</v>
      </c>
      <c r="F30" s="17">
        <v>3469442</v>
      </c>
      <c r="G30" s="17">
        <v>461338</v>
      </c>
      <c r="H30" s="17">
        <v>7957267</v>
      </c>
      <c r="I30" s="17">
        <v>7575360</v>
      </c>
      <c r="J30" s="17">
        <v>9973400</v>
      </c>
      <c r="K30" s="17">
        <v>2081738</v>
      </c>
      <c r="L30" s="17">
        <v>754420</v>
      </c>
      <c r="M30" s="18">
        <v>13434663</v>
      </c>
      <c r="N30" s="11">
        <f t="shared" si="1"/>
        <v>49523514</v>
      </c>
      <c r="O30" s="19"/>
    </row>
    <row r="31" spans="1:17" ht="26.25" customHeight="1" thickBot="1" x14ac:dyDescent="0.3">
      <c r="A31" s="21" t="s">
        <v>27</v>
      </c>
      <c r="B31" s="17">
        <v>598874</v>
      </c>
      <c r="C31" s="17">
        <v>530830</v>
      </c>
      <c r="D31" s="17">
        <v>1842228</v>
      </c>
      <c r="E31" s="17">
        <v>704087</v>
      </c>
      <c r="F31" s="17">
        <v>1690090</v>
      </c>
      <c r="G31" s="17">
        <v>928174</v>
      </c>
      <c r="H31" s="17">
        <v>240000</v>
      </c>
      <c r="I31" s="17">
        <v>1163417</v>
      </c>
      <c r="J31" s="17">
        <v>824087</v>
      </c>
      <c r="K31" s="17">
        <v>584087</v>
      </c>
      <c r="L31" s="17">
        <v>684087</v>
      </c>
      <c r="M31" s="17">
        <v>1235369</v>
      </c>
      <c r="N31" s="11">
        <f t="shared" si="1"/>
        <v>11025330</v>
      </c>
      <c r="O31" s="19"/>
    </row>
    <row r="32" spans="1:17" ht="38.25" customHeight="1" thickBot="1" x14ac:dyDescent="0.3">
      <c r="A32" s="21" t="s">
        <v>32</v>
      </c>
      <c r="B32" s="17">
        <v>0</v>
      </c>
      <c r="C32" s="17">
        <v>0</v>
      </c>
      <c r="D32" s="17">
        <v>0</v>
      </c>
      <c r="E32" s="17">
        <v>737297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0</v>
      </c>
      <c r="L32" s="17">
        <v>0</v>
      </c>
      <c r="M32" s="17">
        <v>0</v>
      </c>
      <c r="N32" s="11">
        <f t="shared" si="1"/>
        <v>737297</v>
      </c>
      <c r="O32" s="19"/>
    </row>
    <row r="33" spans="1:15" ht="38.25" customHeight="1" thickBot="1" x14ac:dyDescent="0.3">
      <c r="A33" s="21" t="s">
        <v>30</v>
      </c>
      <c r="B33" s="17">
        <v>25080</v>
      </c>
      <c r="C33" s="18">
        <v>25080</v>
      </c>
      <c r="D33" s="17">
        <v>25080</v>
      </c>
      <c r="E33" s="17">
        <v>49080</v>
      </c>
      <c r="F33" s="17">
        <v>52500</v>
      </c>
      <c r="G33" s="17">
        <v>25080</v>
      </c>
      <c r="H33" s="18">
        <v>52680</v>
      </c>
      <c r="I33" s="18">
        <v>292660</v>
      </c>
      <c r="J33" s="18">
        <v>87080</v>
      </c>
      <c r="K33" s="18">
        <v>100920</v>
      </c>
      <c r="L33" s="17">
        <v>2913855</v>
      </c>
      <c r="M33" s="18">
        <v>550463</v>
      </c>
      <c r="N33" s="11">
        <f t="shared" si="1"/>
        <v>4199558</v>
      </c>
      <c r="O33" s="19"/>
    </row>
    <row r="34" spans="1:15" ht="38.25" customHeight="1" thickBot="1" x14ac:dyDescent="0.3">
      <c r="A34" s="21" t="s">
        <v>34</v>
      </c>
      <c r="B34" s="17">
        <v>2931263</v>
      </c>
      <c r="C34" s="17">
        <v>2708235</v>
      </c>
      <c r="D34" s="17">
        <v>3336840</v>
      </c>
      <c r="E34" s="17">
        <v>4108236</v>
      </c>
      <c r="F34" s="18">
        <v>3024022</v>
      </c>
      <c r="G34" s="17">
        <v>3308844</v>
      </c>
      <c r="H34" s="17">
        <v>3278236</v>
      </c>
      <c r="I34" s="17">
        <v>3409238</v>
      </c>
      <c r="J34" s="17">
        <v>3405862</v>
      </c>
      <c r="K34" s="17">
        <v>4210920</v>
      </c>
      <c r="L34" s="17">
        <v>2905278</v>
      </c>
      <c r="M34" s="17">
        <v>3650464</v>
      </c>
      <c r="N34" s="11">
        <f t="shared" si="1"/>
        <v>40277438</v>
      </c>
      <c r="O34" s="19"/>
    </row>
    <row r="35" spans="1:15" ht="38.25" customHeight="1" thickBot="1" x14ac:dyDescent="0.3">
      <c r="A35" s="21" t="s">
        <v>35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1">
        <f t="shared" si="1"/>
        <v>0</v>
      </c>
      <c r="O35" s="19"/>
    </row>
    <row r="36" spans="1:15" ht="38.25" customHeight="1" thickBot="1" x14ac:dyDescent="0.3">
      <c r="A36" s="21" t="s">
        <v>36</v>
      </c>
      <c r="B36" s="17">
        <v>2949088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1">
        <f t="shared" si="1"/>
        <v>2949088</v>
      </c>
    </row>
    <row r="37" spans="1:15" ht="19.5" customHeight="1" thickBot="1" x14ac:dyDescent="0.3">
      <c r="A37" s="8" t="s">
        <v>44</v>
      </c>
      <c r="B37" s="11">
        <f>SUM(B26:B36)</f>
        <v>12615470</v>
      </c>
      <c r="C37" s="11">
        <f t="shared" ref="C37:M37" si="2">SUM(C26:C35)</f>
        <v>9009516</v>
      </c>
      <c r="D37" s="11">
        <f t="shared" si="2"/>
        <v>13504297</v>
      </c>
      <c r="E37" s="24">
        <f t="shared" si="2"/>
        <v>15023566</v>
      </c>
      <c r="F37" s="11">
        <f t="shared" si="2"/>
        <v>15305207</v>
      </c>
      <c r="G37" s="11">
        <f t="shared" si="2"/>
        <v>12903271</v>
      </c>
      <c r="H37" s="11">
        <f t="shared" si="2"/>
        <v>19288322</v>
      </c>
      <c r="I37" s="11">
        <f t="shared" si="2"/>
        <v>22319660</v>
      </c>
      <c r="J37" s="11">
        <f t="shared" si="2"/>
        <v>20478450</v>
      </c>
      <c r="K37" s="11">
        <f t="shared" si="2"/>
        <v>13681697</v>
      </c>
      <c r="L37" s="11">
        <f t="shared" si="2"/>
        <v>14170951</v>
      </c>
      <c r="M37" s="11">
        <f t="shared" si="2"/>
        <v>27657954</v>
      </c>
      <c r="N37" s="11">
        <f>SUM(N26:N36)</f>
        <v>195958361</v>
      </c>
    </row>
    <row r="38" spans="1:15" x14ac:dyDescent="0.25">
      <c r="A38" s="1"/>
    </row>
  </sheetData>
  <mergeCells count="7">
    <mergeCell ref="A21:C21"/>
    <mergeCell ref="L2:N2"/>
    <mergeCell ref="A2:C2"/>
    <mergeCell ref="A3:C3"/>
    <mergeCell ref="B25:N25"/>
    <mergeCell ref="M21:N21"/>
    <mergeCell ref="A22:C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ASP_2</cp:lastModifiedBy>
  <cp:lastPrinted>2018-06-01T09:06:15Z</cp:lastPrinted>
  <dcterms:created xsi:type="dcterms:W3CDTF">2015-05-12T19:20:32Z</dcterms:created>
  <dcterms:modified xsi:type="dcterms:W3CDTF">2018-06-01T09:06:23Z</dcterms:modified>
</cp:coreProperties>
</file>