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2" i="1" l="1"/>
  <c r="N10" i="1"/>
  <c r="N11" i="1"/>
  <c r="N9" i="1"/>
  <c r="P9" i="1" s="1"/>
  <c r="F12" i="1"/>
  <c r="I10" i="1"/>
  <c r="I11" i="1"/>
  <c r="I9" i="1"/>
  <c r="P11" i="1" l="1"/>
  <c r="P10" i="1"/>
  <c r="D12" i="1"/>
  <c r="E12" i="1"/>
  <c r="G12" i="1"/>
  <c r="H12" i="1"/>
  <c r="I12" i="1"/>
  <c r="K12" i="1"/>
  <c r="N12" i="1"/>
  <c r="P12" i="1"/>
  <c r="C12" i="1"/>
</calcChain>
</file>

<file path=xl/sharedStrings.xml><?xml version="1.0" encoding="utf-8"?>
<sst xmlns="http://schemas.openxmlformats.org/spreadsheetml/2006/main" count="41" uniqueCount="39">
  <si>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</si>
  <si>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</si>
  <si>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</si>
  <si>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</si>
  <si>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</si>
  <si>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</si>
  <si>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</si>
  <si>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</si>
  <si>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</si>
  <si>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</si>
  <si>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</si>
  <si>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</si>
  <si>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</si>
  <si>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Megnevezés</t>
  </si>
  <si>
    <t>NEMESVID KÖZSÉG ÖNKORMÁNYZAT 2014. ÉVI BEVÉTELEI</t>
  </si>
  <si>
    <t>MŰKÖDÉSI KÖLTSÉGVETÉSI BEVÉTELEK</t>
  </si>
  <si>
    <t>FELHALMOZÁSI KÖLTSÉGVETÉSI BEVÉTELEK</t>
  </si>
  <si>
    <t>Módosított előirányzat</t>
  </si>
  <si>
    <t>Tényleges teljesítés</t>
  </si>
  <si>
    <t>Teljesítés %-a</t>
  </si>
  <si>
    <t>Saját bevétel</t>
  </si>
  <si>
    <t>Önkormányzati támogatás</t>
  </si>
  <si>
    <t>Közhatalmi bevétel</t>
  </si>
  <si>
    <t>Támog. Értékű bevétel</t>
  </si>
  <si>
    <t>Működési célú pénzmaradvány</t>
  </si>
  <si>
    <t>Tárgyi eszköz értékes.</t>
  </si>
  <si>
    <t>Felhalmozási célú pénzmaradv.</t>
  </si>
  <si>
    <t>Felhalm. Költségvetési bevételek összesen</t>
  </si>
  <si>
    <t>BEVÉTEL ÖSSZESEN</t>
  </si>
  <si>
    <t>ezer Ft-ban</t>
  </si>
  <si>
    <t>Sorsz.</t>
  </si>
  <si>
    <t>Működési költságvet. bevételek összesen</t>
  </si>
  <si>
    <t>Eredeti előirányzat</t>
  </si>
  <si>
    <t xml:space="preserve">Nemesvid Önkorm. Bev. </t>
  </si>
  <si>
    <t>Átvett pénzeszköz Áht-n kívülről</t>
  </si>
  <si>
    <t>G</t>
  </si>
  <si>
    <t>O</t>
  </si>
  <si>
    <t>Finanszírozási bevételek</t>
  </si>
  <si>
    <t>5. melléklet a /2015. (……..)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</si>
</sst>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10" fontId="0" fillId="0" borderId="9" xfId="0" applyNumberFormat="1" applyBorder="1"/>
    <xf numFmtId="3" fontId="0" fillId="0" borderId="7" xfId="0" applyNumberFormat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Fill="1" applyBorder="1"/>
    <xf numFmtId="0" fontId="4" fillId="0" borderId="9" xfId="0" applyFont="1" applyBorder="1"/>
    <xf numFmtId="3" fontId="5" fillId="0" borderId="8" xfId="0" applyNumberFormat="1" applyFont="1" applyBorder="1"/>
    <xf numFmtId="3" fontId="6" fillId="0" borderId="8" xfId="0" applyNumberFormat="1" applyFont="1" applyBorder="1"/>
    <xf numFmtId="10" fontId="5" fillId="0" borderId="9" xfId="0" applyNumberFormat="1" applyFont="1" applyBorder="1"/>
    <xf numFmtId="0" fontId="7" fillId="0" borderId="8" xfId="0" applyFont="1" applyFill="1" applyBorder="1" applyAlignment="1">
      <alignment horizontal="center" vertical="center" wrapText="1"/>
    </xf>
    <xf numFmtId="3" fontId="8" fillId="0" borderId="7" xfId="0" applyNumberFormat="1" applyFont="1" applyBorder="1"/>
    <xf numFmtId="0" fontId="7" fillId="0" borderId="10" xfId="0" applyFont="1" applyBorder="1" applyAlignment="1">
      <alignment horizontal="center" vertical="center" wrapText="1"/>
    </xf>
    <xf numFmtId="3" fontId="8" fillId="0" borderId="2" xfId="0" applyNumberFormat="1" applyFont="1" applyBorder="1"/>
    <xf numFmtId="3" fontId="9" fillId="0" borderId="3" xfId="0" applyNumberFormat="1" applyFont="1" applyBorder="1"/>
    <xf numFmtId="10" fontId="9" fillId="0" borderId="9" xfId="0" applyNumberFormat="1" applyFont="1" applyBorder="1"/>
    <xf numFmtId="3" fontId="10" fillId="0" borderId="8" xfId="0" applyNumberFormat="1" applyFont="1" applyBorder="1"/>
    <xf numFmtId="10" fontId="10" fillId="0" borderId="9" xfId="0" applyNumberFormat="1" applyFont="1" applyBorder="1"/>
    <xf numFmtId="3" fontId="11" fillId="0" borderId="3" xfId="0" applyNumberFormat="1" applyFont="1" applyBorder="1"/>
    <xf numFmtId="10" fontId="11" fillId="0" borderId="9" xfId="0" applyNumberFormat="1" applyFont="1" applyBorder="1"/>
    <xf numFmtId="3" fontId="11" fillId="0" borderId="8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zoomScaleNormal="100" workbookViewId="0">
      <selection activeCell="K2" sqref="K2:P2"/>
    </sheetView>
  </sheetViews>
  <sheetFormatPr defaultRowHeight="15" x14ac:dyDescent="0.25"/>
  <cols>
    <col min="1" max="1" width="6.140625" bestFit="1" customWidth="1"/>
    <col min="2" max="2" width="20.28515625" customWidth="1"/>
    <col min="3" max="3" width="8.140625" bestFit="1" customWidth="1"/>
    <col min="4" max="4" width="11.85546875" bestFit="1" customWidth="1"/>
    <col min="5" max="5" width="9" bestFit="1" customWidth="1"/>
    <col min="6" max="6" width="8.7109375" customWidth="1"/>
    <col min="7" max="7" width="9.85546875" customWidth="1"/>
    <col min="8" max="8" width="8.5703125" customWidth="1"/>
    <col min="9" max="9" width="8.85546875" bestFit="1" customWidth="1"/>
    <col min="10" max="10" width="7.42578125" bestFit="1" customWidth="1"/>
    <col min="11" max="11" width="8" customWidth="1"/>
    <col min="12" max="12" width="8.85546875" customWidth="1"/>
    <col min="13" max="13" width="9.85546875" customWidth="1"/>
    <col min="14" max="14" width="10.7109375" customWidth="1"/>
    <col min="15" max="15" width="11.140625" customWidth="1"/>
    <col min="16" max="16" width="10.140625" customWidth="1"/>
  </cols>
  <sheetData>
    <row r="2" spans="1:16" x14ac:dyDescent="0.25">
      <c r="K2" s="40" t="s">
        <v>38</v>
      </c>
      <c r="L2" s="40"/>
      <c r="M2" s="40"/>
      <c r="N2" s="40"/>
      <c r="O2" s="40"/>
      <c r="P2" s="40"/>
    </row>
    <row r="4" spans="1:16" ht="15.75" thickBot="1" x14ac:dyDescent="0.3">
      <c r="D4" s="39" t="s">
        <v>14</v>
      </c>
      <c r="E4" s="39"/>
      <c r="F4" s="39"/>
      <c r="G4" s="39"/>
      <c r="H4" s="39"/>
      <c r="I4" s="39"/>
      <c r="J4" s="39"/>
      <c r="K4" s="39"/>
      <c r="L4" s="39"/>
      <c r="P4" s="3" t="s">
        <v>29</v>
      </c>
    </row>
    <row r="5" spans="1:16" ht="15.75" thickBot="1" x14ac:dyDescent="0.3">
      <c r="A5" s="36" t="s">
        <v>30</v>
      </c>
      <c r="B5" s="4" t="s">
        <v>0</v>
      </c>
      <c r="C5" s="7" t="s">
        <v>1</v>
      </c>
      <c r="D5" s="4" t="s">
        <v>2</v>
      </c>
      <c r="E5" s="5" t="s">
        <v>3</v>
      </c>
      <c r="F5" s="4" t="s">
        <v>4</v>
      </c>
      <c r="G5" s="4" t="s">
        <v>5</v>
      </c>
      <c r="H5" s="8" t="s">
        <v>35</v>
      </c>
      <c r="I5" s="8" t="s">
        <v>6</v>
      </c>
      <c r="J5" s="5" t="s">
        <v>7</v>
      </c>
      <c r="K5" s="4" t="s">
        <v>8</v>
      </c>
      <c r="L5" s="5" t="s">
        <v>9</v>
      </c>
      <c r="M5" s="4" t="s">
        <v>10</v>
      </c>
      <c r="N5" s="8" t="s">
        <v>11</v>
      </c>
      <c r="O5" s="8" t="s">
        <v>12</v>
      </c>
      <c r="P5" s="4" t="s">
        <v>36</v>
      </c>
    </row>
    <row r="6" spans="1:16" ht="15.75" thickBot="1" x14ac:dyDescent="0.3">
      <c r="A6" s="37"/>
      <c r="B6" s="34" t="s">
        <v>13</v>
      </c>
      <c r="C6" s="41" t="s">
        <v>15</v>
      </c>
      <c r="D6" s="42"/>
      <c r="E6" s="42"/>
      <c r="F6" s="42"/>
      <c r="G6" s="42"/>
      <c r="H6" s="44"/>
      <c r="I6" s="43"/>
      <c r="J6" s="6"/>
      <c r="K6" s="41" t="s">
        <v>16</v>
      </c>
      <c r="L6" s="42"/>
      <c r="M6" s="42"/>
      <c r="N6" s="43"/>
      <c r="O6" s="8"/>
      <c r="P6" s="1"/>
    </row>
    <row r="7" spans="1:16" ht="60.75" thickBot="1" x14ac:dyDescent="0.3">
      <c r="A7" s="38"/>
      <c r="B7" s="35"/>
      <c r="C7" s="12" t="s">
        <v>20</v>
      </c>
      <c r="D7" s="12" t="s">
        <v>21</v>
      </c>
      <c r="E7" s="12" t="s">
        <v>22</v>
      </c>
      <c r="F7" s="12" t="s">
        <v>23</v>
      </c>
      <c r="G7" s="12" t="s">
        <v>34</v>
      </c>
      <c r="H7" s="12" t="s">
        <v>24</v>
      </c>
      <c r="I7" s="22" t="s">
        <v>31</v>
      </c>
      <c r="J7" s="2" t="s">
        <v>25</v>
      </c>
      <c r="K7" s="2" t="s">
        <v>23</v>
      </c>
      <c r="L7" s="2" t="s">
        <v>34</v>
      </c>
      <c r="M7" s="2" t="s">
        <v>26</v>
      </c>
      <c r="N7" s="24" t="s">
        <v>27</v>
      </c>
      <c r="O7" s="24" t="s">
        <v>37</v>
      </c>
      <c r="P7" s="33" t="s">
        <v>28</v>
      </c>
    </row>
    <row r="8" spans="1:16" x14ac:dyDescent="0.25">
      <c r="A8" s="9">
        <v>1</v>
      </c>
      <c r="B8" s="15" t="s">
        <v>33</v>
      </c>
      <c r="C8" s="14"/>
      <c r="D8" s="14"/>
      <c r="E8" s="14"/>
      <c r="F8" s="14"/>
      <c r="G8" s="14"/>
      <c r="H8" s="14"/>
      <c r="I8" s="23"/>
      <c r="J8" s="14"/>
      <c r="K8" s="14"/>
      <c r="L8" s="14"/>
      <c r="M8" s="14"/>
      <c r="N8" s="25"/>
      <c r="O8" s="25"/>
      <c r="P8" s="23"/>
    </row>
    <row r="9" spans="1:16" x14ac:dyDescent="0.25">
      <c r="A9" s="10">
        <v>2</v>
      </c>
      <c r="B9" s="16" t="s">
        <v>32</v>
      </c>
      <c r="C9" s="19">
        <v>2358</v>
      </c>
      <c r="D9" s="19">
        <v>54311</v>
      </c>
      <c r="E9" s="19">
        <v>7430</v>
      </c>
      <c r="F9" s="19">
        <v>17000</v>
      </c>
      <c r="G9" s="19">
        <v>500</v>
      </c>
      <c r="H9" s="20">
        <v>23558</v>
      </c>
      <c r="I9" s="32">
        <f>SUM(C9:H9)</f>
        <v>105157</v>
      </c>
      <c r="J9" s="19">
        <v>0</v>
      </c>
      <c r="K9" s="19">
        <v>0</v>
      </c>
      <c r="L9" s="19">
        <v>1000</v>
      </c>
      <c r="M9" s="19"/>
      <c r="N9" s="30">
        <f>SUM(J9:M9)</f>
        <v>1000</v>
      </c>
      <c r="O9" s="26">
        <v>189</v>
      </c>
      <c r="P9" s="28">
        <f>SUM(N9,I9,O9)</f>
        <v>106346</v>
      </c>
    </row>
    <row r="10" spans="1:16" x14ac:dyDescent="0.25">
      <c r="A10" s="10">
        <v>3</v>
      </c>
      <c r="B10" s="17" t="s">
        <v>17</v>
      </c>
      <c r="C10" s="19">
        <v>2214</v>
      </c>
      <c r="D10" s="19">
        <v>49024</v>
      </c>
      <c r="E10" s="19">
        <v>14701</v>
      </c>
      <c r="F10" s="19">
        <v>14330</v>
      </c>
      <c r="G10" s="19">
        <v>1158</v>
      </c>
      <c r="H10" s="20">
        <v>23558</v>
      </c>
      <c r="I10" s="32">
        <f t="shared" ref="I10:I11" si="0">SUM(C10:H10)</f>
        <v>104985</v>
      </c>
      <c r="J10" s="19">
        <v>0</v>
      </c>
      <c r="K10" s="19">
        <v>15767</v>
      </c>
      <c r="L10" s="19">
        <v>0</v>
      </c>
      <c r="M10" s="19"/>
      <c r="N10" s="30">
        <f t="shared" ref="N10:N11" si="1">SUM(J10:M10)</f>
        <v>15767</v>
      </c>
      <c r="O10" s="26">
        <v>1434</v>
      </c>
      <c r="P10" s="28">
        <f t="shared" ref="P10:P11" si="2">SUM(N10,I10,O10)</f>
        <v>122186</v>
      </c>
    </row>
    <row r="11" spans="1:16" x14ac:dyDescent="0.25">
      <c r="A11" s="10">
        <v>4</v>
      </c>
      <c r="B11" s="17" t="s">
        <v>18</v>
      </c>
      <c r="C11" s="19">
        <v>2214</v>
      </c>
      <c r="D11" s="19">
        <v>49024</v>
      </c>
      <c r="E11" s="19">
        <v>7118</v>
      </c>
      <c r="F11" s="19">
        <v>14330</v>
      </c>
      <c r="G11" s="19">
        <v>1158</v>
      </c>
      <c r="H11" s="20">
        <v>23558</v>
      </c>
      <c r="I11" s="32">
        <f t="shared" si="0"/>
        <v>97402</v>
      </c>
      <c r="J11" s="19">
        <v>0</v>
      </c>
      <c r="K11" s="19">
        <v>15767</v>
      </c>
      <c r="L11" s="19">
        <v>0</v>
      </c>
      <c r="M11" s="19"/>
      <c r="N11" s="30">
        <f t="shared" si="1"/>
        <v>15767</v>
      </c>
      <c r="O11" s="26">
        <v>1245</v>
      </c>
      <c r="P11" s="28">
        <f t="shared" si="2"/>
        <v>114414</v>
      </c>
    </row>
    <row r="12" spans="1:16" ht="15.75" thickBot="1" x14ac:dyDescent="0.3">
      <c r="A12" s="11">
        <v>5</v>
      </c>
      <c r="B12" s="18" t="s">
        <v>19</v>
      </c>
      <c r="C12" s="21">
        <f>C11/C10</f>
        <v>1</v>
      </c>
      <c r="D12" s="21">
        <f t="shared" ref="D12:P12" si="3">D11/D10</f>
        <v>1</v>
      </c>
      <c r="E12" s="21">
        <f t="shared" si="3"/>
        <v>0.4841847493367798</v>
      </c>
      <c r="F12" s="21">
        <f t="shared" si="3"/>
        <v>1</v>
      </c>
      <c r="G12" s="21">
        <f t="shared" si="3"/>
        <v>1</v>
      </c>
      <c r="H12" s="21">
        <f t="shared" si="3"/>
        <v>1</v>
      </c>
      <c r="I12" s="31">
        <f>I11/I10</f>
        <v>0.92777063390008097</v>
      </c>
      <c r="J12" s="13"/>
      <c r="K12" s="21">
        <f t="shared" si="3"/>
        <v>1</v>
      </c>
      <c r="L12" s="21"/>
      <c r="M12" s="21"/>
      <c r="N12" s="31">
        <f t="shared" si="3"/>
        <v>1</v>
      </c>
      <c r="O12" s="27">
        <f t="shared" si="3"/>
        <v>0.86820083682008364</v>
      </c>
      <c r="P12" s="29">
        <f t="shared" si="3"/>
        <v>0.93639205800991931</v>
      </c>
    </row>
  </sheetData>
  <mergeCells count="6">
    <mergeCell ref="B6:B7"/>
    <mergeCell ref="A5:A7"/>
    <mergeCell ref="D4:L4"/>
    <mergeCell ref="K2:P2"/>
    <mergeCell ref="K6:N6"/>
    <mergeCell ref="C6:I6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2015-05-21T07:07:16Z</cp:lastPrinted>
  <dcterms:created xsi:type="dcterms:W3CDTF">2015-05-19T11:12:03Z</dcterms:created>
  <dcterms:modified xsi:type="dcterms:W3CDTF">2015-05-22T09:44:37Z</dcterms:modified>
</cp:coreProperties>
</file>