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9995" windowHeight="7935"/>
  </bookViews>
  <sheets>
    <sheet name="10. sz. mell" sheetId="1" r:id="rId1"/>
  </sheets>
  <definedNames>
    <definedName name="_xlnm.Print_Titles" localSheetId="0">'10. sz. mell'!$1:$6</definedName>
  </definedNames>
  <calcPr calcId="125725"/>
</workbook>
</file>

<file path=xl/calcChain.xml><?xml version="1.0" encoding="utf-8"?>
<calcChain xmlns="http://schemas.openxmlformats.org/spreadsheetml/2006/main">
  <c r="F41" i="1"/>
  <c r="F48" s="1"/>
  <c r="D41"/>
  <c r="G35"/>
  <c r="F35"/>
  <c r="E35"/>
  <c r="D35"/>
  <c r="D48" s="1"/>
  <c r="F31"/>
  <c r="E31"/>
  <c r="G27"/>
  <c r="D27"/>
  <c r="D31" s="1"/>
  <c r="G26"/>
  <c r="G31" s="1"/>
  <c r="D22"/>
  <c r="F17"/>
  <c r="D8"/>
</calcChain>
</file>

<file path=xl/sharedStrings.xml><?xml version="1.0" encoding="utf-8"?>
<sst xmlns="http://schemas.openxmlformats.org/spreadsheetml/2006/main" count="93" uniqueCount="81">
  <si>
    <t>10.melléklet</t>
  </si>
  <si>
    <t>Költségvetési szerv megnevezése</t>
  </si>
  <si>
    <t xml:space="preserve">Polgármesteri Hivatal </t>
  </si>
  <si>
    <t>Feladat megnevezése</t>
  </si>
  <si>
    <t>Ezer forintban !</t>
  </si>
  <si>
    <t>Száma</t>
  </si>
  <si>
    <t>Előirányzat-csoport, kiemelt előirányzat megnevezése</t>
  </si>
  <si>
    <t>2013. évi előirányzat</t>
  </si>
  <si>
    <t>Módosított előirányzat</t>
  </si>
  <si>
    <t>Eltérés 2013.03.29.</t>
  </si>
  <si>
    <t>Eltérés 2013.06.30.</t>
  </si>
  <si>
    <t>Eltérés 2013.12.18.</t>
  </si>
  <si>
    <t>Eltérés  2013.12.31.</t>
  </si>
  <si>
    <t>Bevételek</t>
  </si>
  <si>
    <t>1.</t>
  </si>
  <si>
    <t>I. Intézményi működési bevételek (1.1.+…+1.8.)</t>
  </si>
  <si>
    <t>1.1.</t>
  </si>
  <si>
    <t>Áru- és készletértékesítés</t>
  </si>
  <si>
    <t>1.2.</t>
  </si>
  <si>
    <t>Nyújtott szolgáltatások ellenértéke</t>
  </si>
  <si>
    <t>1.3.</t>
  </si>
  <si>
    <t>Bérleti díj</t>
  </si>
  <si>
    <t>1.4.</t>
  </si>
  <si>
    <t>Intézményi ellátási díjak</t>
  </si>
  <si>
    <t>1.5.</t>
  </si>
  <si>
    <t>Alkalmazottak térítése</t>
  </si>
  <si>
    <t>1.6.</t>
  </si>
  <si>
    <t>Általános forgalmi adó bevétel</t>
  </si>
  <si>
    <t>1.7.</t>
  </si>
  <si>
    <t>Osztalék,  hozambevétel</t>
  </si>
  <si>
    <t>1.8.</t>
  </si>
  <si>
    <t>Kamatbevétel</t>
  </si>
  <si>
    <t>2.</t>
  </si>
  <si>
    <t>II. Átvett pénzeszközök  államháztartáson belülről (2.1.+2.4.)</t>
  </si>
  <si>
    <t>2.1.</t>
  </si>
  <si>
    <t>Működési támogatás államháztartáson belülről</t>
  </si>
  <si>
    <t>2.2.</t>
  </si>
  <si>
    <t xml:space="preserve"> - ebből EU támogatás</t>
  </si>
  <si>
    <t>2.3.</t>
  </si>
  <si>
    <t>Felhalmozási támogatás államháztartáson belülről</t>
  </si>
  <si>
    <t>2.4.</t>
  </si>
  <si>
    <t>3.</t>
  </si>
  <si>
    <t>III. Átvett pénzeszköz államháztartáson kívülről (3.1.+3.2.)</t>
  </si>
  <si>
    <t>3.1.</t>
  </si>
  <si>
    <t>Működési célú pénzeszközök átvétele államháztartáson kívülről</t>
  </si>
  <si>
    <t>3.2.</t>
  </si>
  <si>
    <t>Felhalmozási célú pénzeszközök átvétele államháztartáson kívülről</t>
  </si>
  <si>
    <t>4.</t>
  </si>
  <si>
    <t>IV. Önkormányzati támogatás</t>
  </si>
  <si>
    <t>5.</t>
  </si>
  <si>
    <t>Költségvetési bevételek összesen (1+…+4)</t>
  </si>
  <si>
    <t>6.</t>
  </si>
  <si>
    <t>V. Finanszírozási bevételek (6.1.+6.2.)</t>
  </si>
  <si>
    <t>6.1.</t>
  </si>
  <si>
    <t>Költségvetési maradvány igénybevétele</t>
  </si>
  <si>
    <t>6.2.</t>
  </si>
  <si>
    <t>Vállalkozási maradvány igénybevétele</t>
  </si>
  <si>
    <t>7.</t>
  </si>
  <si>
    <t>VI. Függő, átfutó, kiegyenlítő bevételek</t>
  </si>
  <si>
    <t>8.</t>
  </si>
  <si>
    <t>BEVÉTELEK ÖSSZESEN: (5+6+7)</t>
  </si>
  <si>
    <t>Kiadások</t>
  </si>
  <si>
    <t>I. 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</si>
  <si>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</si>
  <si>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</si>
  <si>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</si>
  <si>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</si>
  <si>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</si>
  <si>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</si>
  <si>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II. Felhalmozási költségvetés kiadásai (2.1+…+2.4)</t>
  </si>
  <si>
    <t>Beruházások</t>
  </si>
  <si>
    <t>Felújítások</t>
  </si>
  <si>
    <t>2.5.</t>
  </si>
  <si>
    <t>Egyéb fejlesztési célú kiadások</t>
  </si>
  <si>
    <t>2.7.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</si>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</sst>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1">
    <numFmt numFmtId="164" formatCode="#,###"/>
  </numFmts>
  <fonts count="24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3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1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  <protection locked="0"/>
    </xf>
    <xf numFmtId="164" fontId="1" fillId="0" borderId="0" xfId="0" applyNumberFormat="1" applyFont="1" applyFill="1" applyAlignment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vertical="center"/>
    </xf>
    <xf numFmtId="0" fontId="4" fillId="0" borderId="4" xfId="0" applyFont="1" applyFill="1" applyBorder="1" applyAlignment="1" applyProtection="1">
      <alignment vertical="center"/>
    </xf>
    <xf numFmtId="0" fontId="4" fillId="0" borderId="5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vertical="center"/>
      <protection locked="0"/>
    </xf>
    <xf numFmtId="0" fontId="4" fillId="0" borderId="7" xfId="0" applyFont="1" applyFill="1" applyBorder="1" applyAlignment="1" applyProtection="1">
      <alignment vertical="center"/>
      <protection locked="0"/>
    </xf>
    <xf numFmtId="0" fontId="4" fillId="0" borderId="8" xfId="0" applyFont="1" applyFill="1" applyBorder="1" applyAlignment="1" applyProtection="1">
      <alignment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right"/>
    </xf>
    <xf numFmtId="0" fontId="7" fillId="0" borderId="0" xfId="0" applyFont="1" applyFill="1" applyAlignment="1">
      <alignment vertical="center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8" fillId="0" borderId="18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8" fillId="0" borderId="19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 applyProtection="1">
      <alignment horizontal="center" vertical="center" wrapText="1"/>
    </xf>
    <xf numFmtId="0" fontId="9" fillId="0" borderId="22" xfId="0" applyFont="1" applyFill="1" applyBorder="1" applyAlignment="1" applyProtection="1">
      <alignment horizontal="center" vertical="center" wrapText="1"/>
    </xf>
    <xf numFmtId="0" fontId="10" fillId="0" borderId="22" xfId="0" applyFont="1" applyFill="1" applyBorder="1" applyAlignment="1" applyProtection="1">
      <alignment horizontal="left" vertical="center" wrapText="1" indent="1"/>
    </xf>
    <xf numFmtId="164" fontId="10" fillId="0" borderId="6" xfId="0" applyNumberFormat="1" applyFont="1" applyFill="1" applyBorder="1" applyAlignment="1" applyProtection="1">
      <alignment horizontal="right" vertical="center" wrapText="1" indent="1"/>
    </xf>
    <xf numFmtId="164" fontId="10" fillId="0" borderId="22" xfId="0" applyNumberFormat="1" applyFont="1" applyFill="1" applyBorder="1" applyAlignment="1" applyProtection="1">
      <alignment horizontal="right" vertical="center" wrapText="1" indent="1"/>
    </xf>
    <xf numFmtId="164" fontId="10" fillId="0" borderId="4" xfId="0" applyNumberFormat="1" applyFont="1" applyFill="1" applyBorder="1" applyAlignment="1" applyProtection="1">
      <alignment horizontal="right" vertical="center" wrapText="1" indent="1"/>
    </xf>
    <xf numFmtId="164" fontId="10" fillId="0" borderId="10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>
      <alignment vertical="center" wrapText="1"/>
    </xf>
    <xf numFmtId="0" fontId="8" fillId="0" borderId="23" xfId="0" applyFont="1" applyFill="1" applyBorder="1" applyAlignment="1" applyProtection="1">
      <alignment horizontal="center" vertical="center" wrapText="1"/>
    </xf>
    <xf numFmtId="49" fontId="12" fillId="0" borderId="24" xfId="0" applyNumberFormat="1" applyFont="1" applyFill="1" applyBorder="1" applyAlignment="1" applyProtection="1">
      <alignment horizontal="center" vertical="center" wrapText="1"/>
    </xf>
    <xf numFmtId="0" fontId="12" fillId="0" borderId="24" xfId="1" applyFont="1" applyFill="1" applyBorder="1" applyAlignment="1" applyProtection="1">
      <alignment horizontal="left" vertical="center" wrapText="1" inden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6" xfId="0" applyFont="1" applyFill="1" applyBorder="1" applyAlignment="1" applyProtection="1">
      <alignment horizontal="center" vertical="center" wrapText="1"/>
    </xf>
    <xf numFmtId="49" fontId="12" fillId="0" borderId="27" xfId="0" applyNumberFormat="1" applyFont="1" applyFill="1" applyBorder="1" applyAlignment="1" applyProtection="1">
      <alignment horizontal="center" vertical="center" wrapText="1"/>
    </xf>
    <xf numFmtId="0" fontId="12" fillId="0" borderId="27" xfId="1" applyFont="1" applyFill="1" applyBorder="1" applyAlignment="1" applyProtection="1">
      <alignment horizontal="left" vertical="center" wrapText="1" indent="1"/>
    </xf>
    <xf numFmtId="164" fontId="1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9" xfId="1" applyFont="1" applyFill="1" applyBorder="1" applyAlignment="1" applyProtection="1">
      <alignment horizontal="left" vertical="center" wrapText="1" indent="1"/>
    </xf>
    <xf numFmtId="0" fontId="8" fillId="0" borderId="30" xfId="0" applyFont="1" applyFill="1" applyBorder="1" applyAlignment="1" applyProtection="1">
      <alignment horizontal="center" vertical="center" wrapText="1"/>
    </xf>
    <xf numFmtId="164" fontId="12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0" fontId="8" fillId="0" borderId="32" xfId="0" applyFont="1" applyFill="1" applyBorder="1" applyAlignment="1" applyProtection="1">
      <alignment horizontal="center" vertical="center" wrapText="1"/>
    </xf>
    <xf numFmtId="49" fontId="12" fillId="0" borderId="16" xfId="0" applyNumberFormat="1" applyFont="1" applyFill="1" applyBorder="1" applyAlignment="1" applyProtection="1">
      <alignment horizontal="center" vertical="center" wrapText="1"/>
    </xf>
    <xf numFmtId="164" fontId="1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5" xfId="0" applyFont="1" applyFill="1" applyBorder="1" applyAlignment="1" applyProtection="1">
      <alignment horizontal="center" vertical="center" wrapText="1"/>
    </xf>
    <xf numFmtId="0" fontId="9" fillId="0" borderId="33" xfId="0" applyFont="1" applyFill="1" applyBorder="1" applyAlignment="1" applyProtection="1">
      <alignment horizontal="center" vertical="center" wrapText="1"/>
    </xf>
    <xf numFmtId="0" fontId="10" fillId="0" borderId="33" xfId="0" applyFont="1" applyFill="1" applyBorder="1" applyAlignment="1" applyProtection="1">
      <alignment horizontal="left" vertical="center" wrapText="1" indent="1"/>
    </xf>
    <xf numFmtId="164" fontId="10" fillId="0" borderId="34" xfId="0" applyNumberFormat="1" applyFont="1" applyFill="1" applyBorder="1" applyAlignment="1" applyProtection="1">
      <alignment horizontal="right" vertical="center" wrapText="1" indent="1"/>
    </xf>
    <xf numFmtId="164" fontId="10" fillId="0" borderId="33" xfId="0" applyNumberFormat="1" applyFont="1" applyFill="1" applyBorder="1" applyAlignment="1" applyProtection="1">
      <alignment horizontal="right" vertical="center" wrapText="1" indent="1"/>
    </xf>
    <xf numFmtId="164" fontId="10" fillId="0" borderId="1" xfId="0" applyNumberFormat="1" applyFont="1" applyFill="1" applyBorder="1" applyAlignment="1" applyProtection="1">
      <alignment horizontal="right" vertical="center" wrapText="1" indent="1"/>
    </xf>
    <xf numFmtId="0" fontId="12" fillId="0" borderId="16" xfId="1" applyFont="1" applyFill="1" applyBorder="1" applyAlignment="1" applyProtection="1">
      <alignment horizontal="left" vertical="center" wrapText="1" indent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33" xfId="1" applyFont="1" applyFill="1" applyBorder="1" applyAlignment="1" applyProtection="1">
      <alignment horizontal="left" vertical="center" wrapText="1" indent="1"/>
    </xf>
    <xf numFmtId="0" fontId="10" fillId="0" borderId="23" xfId="0" applyFont="1" applyFill="1" applyBorder="1" applyAlignment="1" applyProtection="1">
      <alignment horizontal="center" vertical="center" wrapText="1"/>
    </xf>
    <xf numFmtId="0" fontId="15" fillId="0" borderId="24" xfId="1" applyFont="1" applyFill="1" applyBorder="1" applyAlignment="1" applyProtection="1">
      <alignment horizontal="left" vertical="center" wrapText="1" indent="1"/>
    </xf>
    <xf numFmtId="164" fontId="1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0" xfId="0" applyFont="1" applyFill="1" applyBorder="1" applyAlignment="1" applyProtection="1">
      <alignment horizontal="center" vertical="center" wrapText="1"/>
    </xf>
    <xf numFmtId="49" fontId="12" fillId="0" borderId="29" xfId="0" applyNumberFormat="1" applyFont="1" applyFill="1" applyBorder="1" applyAlignment="1" applyProtection="1">
      <alignment horizontal="center" vertical="center" wrapText="1"/>
    </xf>
    <xf numFmtId="0" fontId="15" fillId="0" borderId="29" xfId="1" applyFont="1" applyFill="1" applyBorder="1" applyAlignment="1" applyProtection="1">
      <alignment horizontal="left" vertical="center" wrapText="1" indent="1"/>
    </xf>
    <xf numFmtId="164" fontId="15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33" xfId="1" applyNumberFormat="1" applyFont="1" applyFill="1" applyBorder="1" applyAlignment="1" applyProtection="1">
      <alignment horizontal="left" vertical="center" wrapText="1" indent="1"/>
    </xf>
    <xf numFmtId="164" fontId="10" fillId="0" borderId="2" xfId="0" applyNumberFormat="1" applyFont="1" applyFill="1" applyBorder="1" applyAlignment="1" applyProtection="1">
      <alignment horizontal="right" vertical="center" wrapText="1" indent="1"/>
    </xf>
    <xf numFmtId="0" fontId="16" fillId="0" borderId="5" xfId="0" applyFont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vertical="center" wrapText="1"/>
    </xf>
    <xf numFmtId="49" fontId="12" fillId="0" borderId="24" xfId="1" applyNumberFormat="1" applyFont="1" applyFill="1" applyBorder="1" applyAlignment="1" applyProtection="1">
      <alignment horizontal="left" vertical="center" wrapText="1" indent="1"/>
    </xf>
    <xf numFmtId="0" fontId="14" fillId="0" borderId="32" xfId="0" applyFont="1" applyFill="1" applyBorder="1" applyAlignment="1" applyProtection="1">
      <alignment vertical="center" wrapText="1"/>
    </xf>
    <xf numFmtId="49" fontId="12" fillId="0" borderId="16" xfId="1" applyNumberFormat="1" applyFont="1" applyFill="1" applyBorder="1" applyAlignment="1" applyProtection="1">
      <alignment horizontal="left" vertical="center" wrapText="1" indent="1"/>
    </xf>
    <xf numFmtId="0" fontId="15" fillId="0" borderId="16" xfId="1" applyFont="1" applyFill="1" applyBorder="1" applyAlignment="1" applyProtection="1">
      <alignment horizontal="left" vertical="center" wrapText="1" indent="1"/>
    </xf>
    <xf numFmtId="0" fontId="17" fillId="0" borderId="35" xfId="0" applyFont="1" applyBorder="1" applyAlignment="1" applyProtection="1">
      <alignment horizontal="center" wrapText="1"/>
    </xf>
    <xf numFmtId="0" fontId="10" fillId="0" borderId="35" xfId="1" applyFont="1" applyFill="1" applyBorder="1" applyAlignment="1" applyProtection="1">
      <alignment horizontal="left" vertical="center" wrapText="1" indent="1"/>
    </xf>
    <xf numFmtId="164" fontId="1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35" xfId="0" applyFont="1" applyBorder="1" applyAlignment="1" applyProtection="1">
      <alignment horizontal="center" wrapText="1"/>
    </xf>
    <xf numFmtId="0" fontId="19" fillId="0" borderId="35" xfId="0" applyFont="1" applyBorder="1" applyAlignment="1" applyProtection="1">
      <alignment horizontal="left" wrapText="1" indent="1"/>
    </xf>
    <xf numFmtId="164" fontId="8" fillId="0" borderId="2" xfId="0" applyNumberFormat="1" applyFont="1" applyFill="1" applyBorder="1" applyAlignment="1" applyProtection="1">
      <alignment horizontal="right" vertical="center" wrapText="1" indent="1"/>
    </xf>
    <xf numFmtId="164" fontId="8" fillId="0" borderId="33" xfId="0" applyNumberFormat="1" applyFont="1" applyFill="1" applyBorder="1" applyAlignment="1" applyProtection="1">
      <alignment horizontal="right" vertical="center" wrapText="1" indent="1"/>
    </xf>
    <xf numFmtId="164" fontId="8" fillId="0" borderId="34" xfId="0" applyNumberFormat="1" applyFont="1" applyFill="1" applyBorder="1" applyAlignment="1" applyProtection="1">
      <alignment horizontal="right" vertical="center" wrapText="1" indent="1"/>
    </xf>
    <xf numFmtId="164" fontId="8" fillId="0" borderId="1" xfId="0" applyNumberFormat="1" applyFont="1" applyFill="1" applyBorder="1" applyAlignment="1" applyProtection="1">
      <alignment horizontal="right" vertical="center" wrapText="1" indent="1"/>
    </xf>
    <xf numFmtId="164" fontId="8" fillId="0" borderId="10" xfId="0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>
      <alignment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center" vertical="center" wrapText="1"/>
    </xf>
    <xf numFmtId="0" fontId="12" fillId="0" borderId="20" xfId="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10" fillId="0" borderId="21" xfId="0" applyFont="1" applyFill="1" applyBorder="1" applyAlignment="1" applyProtection="1">
      <alignment horizontal="center" vertical="center" wrapText="1"/>
    </xf>
    <xf numFmtId="0" fontId="8" fillId="0" borderId="22" xfId="1" applyFont="1" applyFill="1" applyBorder="1" applyAlignment="1" applyProtection="1">
      <alignment horizontal="left" vertical="center" wrapText="1" indent="1"/>
    </xf>
    <xf numFmtId="0" fontId="10" fillId="0" borderId="22" xfId="1" applyFont="1" applyFill="1" applyBorder="1" applyAlignment="1" applyProtection="1">
      <alignment horizontal="left" vertical="center" wrapText="1" indent="1"/>
    </xf>
    <xf numFmtId="0" fontId="10" fillId="0" borderId="26" xfId="0" applyFont="1" applyFill="1" applyBorder="1" applyAlignment="1" applyProtection="1">
      <alignment horizontal="center" vertical="center" wrapText="1"/>
    </xf>
    <xf numFmtId="49" fontId="12" fillId="0" borderId="27" xfId="1" applyNumberFormat="1" applyFont="1" applyFill="1" applyBorder="1" applyAlignment="1" applyProtection="1">
      <alignment horizontal="left" vertical="center" wrapText="1" indent="1"/>
    </xf>
    <xf numFmtId="164" fontId="1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2" xfId="0" applyFont="1" applyFill="1" applyBorder="1" applyAlignment="1" applyProtection="1">
      <alignment horizontal="center" vertical="center" wrapText="1"/>
    </xf>
    <xf numFmtId="0" fontId="8" fillId="0" borderId="33" xfId="1" applyFont="1" applyFill="1" applyBorder="1" applyAlignment="1" applyProtection="1">
      <alignment horizontal="left" vertical="center" wrapText="1" indent="1"/>
    </xf>
    <xf numFmtId="0" fontId="12" fillId="0" borderId="33" xfId="0" applyFont="1" applyFill="1" applyBorder="1" applyAlignment="1" applyProtection="1">
      <alignment horizontal="center" vertical="center" wrapText="1"/>
    </xf>
    <xf numFmtId="0" fontId="4" fillId="0" borderId="33" xfId="0" applyFont="1" applyFill="1" applyBorder="1" applyAlignment="1" applyProtection="1">
      <alignment horizontal="left" vertical="center" wrapText="1" indent="1"/>
    </xf>
    <xf numFmtId="0" fontId="0" fillId="0" borderId="1" xfId="0" applyFill="1" applyBorder="1" applyAlignment="1" applyProtection="1">
      <alignment vertical="center" wrapText="1"/>
    </xf>
    <xf numFmtId="0" fontId="0" fillId="0" borderId="2" xfId="0" applyFill="1" applyBorder="1" applyAlignment="1" applyProtection="1">
      <alignment vertical="center" wrapText="1"/>
    </xf>
    <xf numFmtId="0" fontId="0" fillId="0" borderId="3" xfId="0" applyFill="1" applyBorder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left" vertical="center"/>
    </xf>
    <xf numFmtId="0" fontId="21" fillId="0" borderId="1" xfId="0" applyFont="1" applyFill="1" applyBorder="1" applyAlignment="1" applyProtection="1">
      <alignment vertical="center" wrapText="1"/>
    </xf>
    <xf numFmtId="0" fontId="7" fillId="0" borderId="35" xfId="0" applyFont="1" applyFill="1" applyBorder="1" applyAlignment="1" applyProtection="1">
      <alignment vertical="center" wrapText="1"/>
    </xf>
    <xf numFmtId="3" fontId="7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5" xfId="0" applyFont="1" applyFill="1" applyBorder="1" applyAlignment="1" applyProtection="1">
      <alignment horizontal="left" vertical="center"/>
    </xf>
    <xf numFmtId="0" fontId="21" fillId="0" borderId="2" xfId="0" applyFont="1" applyFill="1" applyBorder="1" applyAlignment="1" applyProtection="1">
      <alignment vertical="center" wrapText="1"/>
    </xf>
    <xf numFmtId="0" fontId="0" fillId="0" borderId="0" xfId="0" applyFill="1" applyAlignment="1">
      <alignment horizontal="left" vertical="center" wrapText="1"/>
    </xf>
  </cellXfs>
  <cellStyles count="4">
    <cellStyle name="Hiperhivatkozás" xfId="2"/>
    <cellStyle name="Már látott hiperhivatkozás" xfId="3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1"/>
  <sheetViews>
    <sheetView tabSelected="1" zoomScaleNormal="100" workbookViewId="0">
      <selection activeCell="G17" sqref="G17"/>
    </sheetView>
  </sheetViews>
  <sheetFormatPr defaultRowHeight="12.75"/>
  <cols>
    <col min="1" max="1" width="5.6640625" style="135" customWidth="1"/>
    <col min="2" max="2" width="7.1640625" style="29" customWidth="1"/>
    <col min="3" max="3" width="52.6640625" style="29" customWidth="1"/>
    <col min="4" max="4" width="11.83203125" style="29" customWidth="1"/>
    <col min="5" max="5" width="11" style="29" customWidth="1"/>
    <col min="6" max="6" width="11.83203125" style="29" customWidth="1"/>
    <col min="7" max="9" width="12" style="29" customWidth="1"/>
    <col min="10" max="16384" width="9.33203125" style="29"/>
  </cols>
  <sheetData>
    <row r="1" spans="1:9" s="4" customFormat="1" ht="21" customHeight="1" thickBot="1">
      <c r="A1" s="1"/>
      <c r="B1" s="2"/>
      <c r="C1" s="3"/>
      <c r="E1" s="5"/>
      <c r="F1" s="5"/>
      <c r="G1" s="5"/>
      <c r="H1" s="6" t="s">
        <v>0</v>
      </c>
      <c r="I1" s="6"/>
    </row>
    <row r="2" spans="1:9" s="12" customFormat="1" ht="25.5" customHeight="1" thickBot="1">
      <c r="A2" s="7" t="s">
        <v>1</v>
      </c>
      <c r="B2" s="8"/>
      <c r="C2" s="9" t="s">
        <v>2</v>
      </c>
      <c r="D2" s="10"/>
      <c r="E2" s="10"/>
      <c r="F2" s="10"/>
      <c r="G2" s="10"/>
      <c r="H2" s="10"/>
      <c r="I2" s="11"/>
    </row>
    <row r="3" spans="1:9" s="12" customFormat="1" ht="16.5" thickBot="1">
      <c r="A3" s="13" t="s">
        <v>3</v>
      </c>
      <c r="B3" s="14"/>
      <c r="C3" s="15"/>
      <c r="D3" s="16"/>
      <c r="E3" s="16"/>
      <c r="F3" s="16"/>
      <c r="G3" s="17"/>
      <c r="H3" s="18"/>
      <c r="I3" s="19"/>
    </row>
    <row r="4" spans="1:9" s="21" customFormat="1" ht="15.95" customHeight="1" thickBot="1">
      <c r="A4" s="20" t="s">
        <v>4</v>
      </c>
      <c r="B4" s="20"/>
      <c r="C4" s="20"/>
      <c r="D4" s="20"/>
      <c r="E4" s="20"/>
      <c r="F4" s="20"/>
      <c r="G4" s="20"/>
      <c r="H4" s="20"/>
      <c r="I4" s="20"/>
    </row>
    <row r="5" spans="1:9" ht="36.75" thickBot="1">
      <c r="A5" s="22" t="s">
        <v>5</v>
      </c>
      <c r="B5" s="23"/>
      <c r="C5" s="24" t="s">
        <v>6</v>
      </c>
      <c r="D5" s="25" t="s">
        <v>7</v>
      </c>
      <c r="E5" s="26" t="s">
        <v>8</v>
      </c>
      <c r="F5" s="26" t="s">
        <v>9</v>
      </c>
      <c r="G5" s="27" t="s">
        <v>10</v>
      </c>
      <c r="H5" s="28" t="s">
        <v>11</v>
      </c>
      <c r="I5" s="28" t="s">
        <v>12</v>
      </c>
    </row>
    <row r="6" spans="1:9" s="35" customFormat="1" ht="12.95" customHeight="1" thickBot="1">
      <c r="A6" s="30">
        <v>1</v>
      </c>
      <c r="B6" s="31">
        <v>2</v>
      </c>
      <c r="C6" s="31">
        <v>3</v>
      </c>
      <c r="D6" s="32">
        <v>4</v>
      </c>
      <c r="E6" s="31">
        <v>5</v>
      </c>
      <c r="F6" s="31">
        <v>6</v>
      </c>
      <c r="G6" s="32">
        <v>7</v>
      </c>
      <c r="H6" s="33">
        <v>8</v>
      </c>
      <c r="I6" s="34">
        <v>9</v>
      </c>
    </row>
    <row r="7" spans="1:9" s="35" customFormat="1" ht="15.95" customHeight="1" thickBot="1">
      <c r="A7" s="7" t="s">
        <v>13</v>
      </c>
      <c r="B7" s="8"/>
      <c r="C7" s="8"/>
      <c r="D7" s="8"/>
      <c r="E7" s="8"/>
      <c r="F7" s="8"/>
      <c r="G7" s="8"/>
      <c r="H7" s="8"/>
      <c r="I7" s="36"/>
    </row>
    <row r="8" spans="1:9" s="44" customFormat="1" ht="12" customHeight="1" thickBot="1">
      <c r="A8" s="37" t="s">
        <v>14</v>
      </c>
      <c r="B8" s="38"/>
      <c r="C8" s="39" t="s">
        <v>15</v>
      </c>
      <c r="D8" s="40">
        <f>SUM(D9:D16)</f>
        <v>270</v>
      </c>
      <c r="E8" s="41"/>
      <c r="F8" s="41">
        <v>-270</v>
      </c>
      <c r="G8" s="40"/>
      <c r="H8" s="42"/>
      <c r="I8" s="43"/>
    </row>
    <row r="9" spans="1:9" s="44" customFormat="1" ht="12" customHeight="1">
      <c r="A9" s="45"/>
      <c r="B9" s="46" t="s">
        <v>16</v>
      </c>
      <c r="C9" s="47" t="s">
        <v>17</v>
      </c>
      <c r="D9" s="48"/>
      <c r="E9" s="49"/>
      <c r="F9" s="49"/>
      <c r="G9" s="48"/>
      <c r="H9" s="48"/>
      <c r="I9" s="49"/>
    </row>
    <row r="10" spans="1:9" s="44" customFormat="1" ht="12" customHeight="1">
      <c r="A10" s="50"/>
      <c r="B10" s="51" t="s">
        <v>18</v>
      </c>
      <c r="C10" s="52" t="s">
        <v>19</v>
      </c>
      <c r="D10" s="53">
        <v>270</v>
      </c>
      <c r="E10" s="54"/>
      <c r="F10" s="54">
        <v>-270</v>
      </c>
      <c r="G10" s="53"/>
      <c r="H10" s="53"/>
      <c r="I10" s="54"/>
    </row>
    <row r="11" spans="1:9" s="44" customFormat="1" ht="12" customHeight="1">
      <c r="A11" s="50"/>
      <c r="B11" s="51" t="s">
        <v>20</v>
      </c>
      <c r="C11" s="52" t="s">
        <v>21</v>
      </c>
      <c r="D11" s="53"/>
      <c r="E11" s="54"/>
      <c r="F11" s="54"/>
      <c r="G11" s="53"/>
      <c r="H11" s="53"/>
      <c r="I11" s="54"/>
    </row>
    <row r="12" spans="1:9" s="44" customFormat="1" ht="12" customHeight="1">
      <c r="A12" s="50"/>
      <c r="B12" s="51" t="s">
        <v>22</v>
      </c>
      <c r="C12" s="52" t="s">
        <v>23</v>
      </c>
      <c r="D12" s="53"/>
      <c r="E12" s="54"/>
      <c r="F12" s="54"/>
      <c r="G12" s="53"/>
      <c r="H12" s="53"/>
      <c r="I12" s="54"/>
    </row>
    <row r="13" spans="1:9" s="44" customFormat="1" ht="12" customHeight="1">
      <c r="A13" s="50"/>
      <c r="B13" s="51" t="s">
        <v>24</v>
      </c>
      <c r="C13" s="55" t="s">
        <v>25</v>
      </c>
      <c r="D13" s="53"/>
      <c r="E13" s="54"/>
      <c r="F13" s="54"/>
      <c r="G13" s="53"/>
      <c r="H13" s="53"/>
      <c r="I13" s="54"/>
    </row>
    <row r="14" spans="1:9" s="44" customFormat="1" ht="12" customHeight="1">
      <c r="A14" s="56"/>
      <c r="B14" s="51" t="s">
        <v>26</v>
      </c>
      <c r="C14" s="52" t="s">
        <v>27</v>
      </c>
      <c r="D14" s="57"/>
      <c r="E14" s="54"/>
      <c r="F14" s="54"/>
      <c r="G14" s="53"/>
      <c r="H14" s="53"/>
      <c r="I14" s="54"/>
    </row>
    <row r="15" spans="1:9" s="58" customFormat="1" ht="12" customHeight="1">
      <c r="A15" s="50"/>
      <c r="B15" s="51" t="s">
        <v>28</v>
      </c>
      <c r="C15" s="52" t="s">
        <v>29</v>
      </c>
      <c r="D15" s="53"/>
      <c r="E15" s="54"/>
      <c r="F15" s="54"/>
      <c r="G15" s="53"/>
      <c r="H15" s="53"/>
      <c r="I15" s="54"/>
    </row>
    <row r="16" spans="1:9" s="58" customFormat="1" ht="12" customHeight="1" thickBot="1">
      <c r="A16" s="59"/>
      <c r="B16" s="60" t="s">
        <v>30</v>
      </c>
      <c r="C16" s="55" t="s">
        <v>31</v>
      </c>
      <c r="D16" s="61"/>
      <c r="E16" s="62"/>
      <c r="F16" s="62"/>
      <c r="G16" s="61"/>
      <c r="H16" s="61"/>
      <c r="I16" s="62"/>
    </row>
    <row r="17" spans="1:9" s="44" customFormat="1" ht="21" customHeight="1" thickBot="1">
      <c r="A17" s="63" t="s">
        <v>32</v>
      </c>
      <c r="B17" s="64"/>
      <c r="C17" s="65" t="s">
        <v>33</v>
      </c>
      <c r="D17" s="66">
        <v>55642</v>
      </c>
      <c r="E17" s="67">
        <v>0</v>
      </c>
      <c r="F17" s="67">
        <f>SUM(F18:F20)</f>
        <v>-55642</v>
      </c>
      <c r="G17" s="66"/>
      <c r="H17" s="68"/>
      <c r="I17" s="43"/>
    </row>
    <row r="18" spans="1:9" s="58" customFormat="1" ht="12" customHeight="1">
      <c r="A18" s="45"/>
      <c r="B18" s="46" t="s">
        <v>34</v>
      </c>
      <c r="C18" s="47" t="s">
        <v>35</v>
      </c>
      <c r="D18" s="48">
        <v>28655</v>
      </c>
      <c r="E18" s="49"/>
      <c r="F18" s="49">
        <v>-28655</v>
      </c>
      <c r="G18" s="48"/>
      <c r="H18" s="48"/>
      <c r="I18" s="49"/>
    </row>
    <row r="19" spans="1:9" s="58" customFormat="1" ht="12" customHeight="1">
      <c r="A19" s="50"/>
      <c r="B19" s="51" t="s">
        <v>36</v>
      </c>
      <c r="C19" s="52" t="s">
        <v>37</v>
      </c>
      <c r="D19" s="53"/>
      <c r="E19" s="54"/>
      <c r="F19" s="54"/>
      <c r="G19" s="53"/>
      <c r="H19" s="53"/>
      <c r="I19" s="54"/>
    </row>
    <row r="20" spans="1:9" s="58" customFormat="1" ht="12" customHeight="1">
      <c r="A20" s="50"/>
      <c r="B20" s="51" t="s">
        <v>38</v>
      </c>
      <c r="C20" s="52" t="s">
        <v>39</v>
      </c>
      <c r="D20" s="53">
        <v>26987</v>
      </c>
      <c r="E20" s="54"/>
      <c r="F20" s="54">
        <v>-26987</v>
      </c>
      <c r="G20" s="53"/>
      <c r="H20" s="53"/>
      <c r="I20" s="54"/>
    </row>
    <row r="21" spans="1:9" s="58" customFormat="1" ht="12" customHeight="1" thickBot="1">
      <c r="A21" s="59"/>
      <c r="B21" s="60" t="s">
        <v>40</v>
      </c>
      <c r="C21" s="69" t="s">
        <v>37</v>
      </c>
      <c r="D21" s="61">
        <v>26987</v>
      </c>
      <c r="E21" s="62"/>
      <c r="F21" s="62">
        <v>-26987</v>
      </c>
      <c r="G21" s="61"/>
      <c r="H21" s="61"/>
      <c r="I21" s="62"/>
    </row>
    <row r="22" spans="1:9" s="58" customFormat="1" ht="22.5" customHeight="1" thickBot="1">
      <c r="A22" s="70" t="s">
        <v>41</v>
      </c>
      <c r="B22" s="71"/>
      <c r="C22" s="71" t="s">
        <v>42</v>
      </c>
      <c r="D22" s="66">
        <f>+D23+D24</f>
        <v>0</v>
      </c>
      <c r="E22" s="67"/>
      <c r="F22" s="67"/>
      <c r="G22" s="66"/>
      <c r="H22" s="68"/>
      <c r="I22" s="43"/>
    </row>
    <row r="23" spans="1:9" s="44" customFormat="1" ht="17.25" customHeight="1">
      <c r="A23" s="72"/>
      <c r="B23" s="46" t="s">
        <v>43</v>
      </c>
      <c r="C23" s="73" t="s">
        <v>44</v>
      </c>
      <c r="D23" s="74"/>
      <c r="E23" s="75"/>
      <c r="F23" s="75"/>
      <c r="G23" s="74"/>
      <c r="H23" s="74"/>
      <c r="I23" s="75"/>
    </row>
    <row r="24" spans="1:9" s="44" customFormat="1" ht="23.25" customHeight="1" thickBot="1">
      <c r="A24" s="76"/>
      <c r="B24" s="77" t="s">
        <v>45</v>
      </c>
      <c r="C24" s="78" t="s">
        <v>46</v>
      </c>
      <c r="D24" s="79"/>
      <c r="E24" s="80"/>
      <c r="F24" s="80"/>
      <c r="G24" s="81"/>
      <c r="H24" s="81"/>
      <c r="I24" s="80"/>
    </row>
    <row r="25" spans="1:9" s="44" customFormat="1" ht="12" customHeight="1" thickBot="1">
      <c r="A25" s="70" t="s">
        <v>47</v>
      </c>
      <c r="B25" s="64"/>
      <c r="C25" s="71" t="s">
        <v>48</v>
      </c>
      <c r="D25" s="82">
        <v>37542</v>
      </c>
      <c r="E25" s="83">
        <v>31347</v>
      </c>
      <c r="F25" s="83">
        <v>-27700</v>
      </c>
      <c r="G25" s="82">
        <v>21505</v>
      </c>
      <c r="H25" s="84"/>
      <c r="I25" s="85"/>
    </row>
    <row r="26" spans="1:9" s="58" customFormat="1" ht="12" customHeight="1" thickBot="1">
      <c r="A26" s="63" t="s">
        <v>49</v>
      </c>
      <c r="B26" s="86"/>
      <c r="C26" s="71" t="s">
        <v>50</v>
      </c>
      <c r="D26" s="87">
        <v>93454</v>
      </c>
      <c r="E26" s="67">
        <v>31347</v>
      </c>
      <c r="F26" s="67">
        <v>-83612</v>
      </c>
      <c r="G26" s="66">
        <f>SUM(G8+G25)</f>
        <v>21505</v>
      </c>
      <c r="H26" s="68"/>
      <c r="I26" s="43"/>
    </row>
    <row r="27" spans="1:9" s="58" customFormat="1" ht="15" customHeight="1" thickBot="1">
      <c r="A27" s="88" t="s">
        <v>51</v>
      </c>
      <c r="B27" s="89"/>
      <c r="C27" s="71" t="s">
        <v>52</v>
      </c>
      <c r="D27" s="87">
        <f>+D28+D29</f>
        <v>4763</v>
      </c>
      <c r="E27" s="67">
        <v>743</v>
      </c>
      <c r="F27" s="67">
        <v>-4763</v>
      </c>
      <c r="G27" s="66">
        <f>SUM(G28:G29)</f>
        <v>743</v>
      </c>
      <c r="H27" s="68"/>
      <c r="I27" s="43"/>
    </row>
    <row r="28" spans="1:9" s="58" customFormat="1" ht="15" customHeight="1">
      <c r="A28" s="45"/>
      <c r="B28" s="90" t="s">
        <v>53</v>
      </c>
      <c r="C28" s="73" t="s">
        <v>54</v>
      </c>
      <c r="D28" s="74">
        <v>4763</v>
      </c>
      <c r="E28" s="75">
        <v>743</v>
      </c>
      <c r="F28" s="75">
        <v>-4763</v>
      </c>
      <c r="G28" s="74">
        <v>743</v>
      </c>
      <c r="H28" s="74"/>
      <c r="I28" s="75"/>
    </row>
    <row r="29" spans="1:9" ht="15.75" thickBot="1">
      <c r="A29" s="91"/>
      <c r="B29" s="92" t="s">
        <v>55</v>
      </c>
      <c r="C29" s="93" t="s">
        <v>56</v>
      </c>
      <c r="D29" s="81"/>
      <c r="E29" s="80"/>
      <c r="F29" s="80"/>
      <c r="G29" s="81"/>
      <c r="H29" s="81"/>
      <c r="I29" s="80"/>
    </row>
    <row r="30" spans="1:9" s="35" customFormat="1" ht="16.5" customHeight="1" thickBot="1">
      <c r="A30" s="88" t="s">
        <v>57</v>
      </c>
      <c r="B30" s="94"/>
      <c r="C30" s="95" t="s">
        <v>58</v>
      </c>
      <c r="D30" s="96"/>
      <c r="E30" s="83"/>
      <c r="F30" s="83"/>
      <c r="G30" s="82"/>
      <c r="H30" s="84"/>
      <c r="I30" s="85"/>
    </row>
    <row r="31" spans="1:9" s="104" customFormat="1" ht="16.5" customHeight="1" thickBot="1">
      <c r="A31" s="88" t="s">
        <v>59</v>
      </c>
      <c r="B31" s="97"/>
      <c r="C31" s="98" t="s">
        <v>60</v>
      </c>
      <c r="D31" s="99">
        <f>+D26+D27+D30</f>
        <v>98217</v>
      </c>
      <c r="E31" s="100">
        <f>SUM(E25+E27)</f>
        <v>32090</v>
      </c>
      <c r="F31" s="100">
        <f>SUM(F27+F26)</f>
        <v>-88375</v>
      </c>
      <c r="G31" s="101">
        <f>SUM(G26+G27)</f>
        <v>22248</v>
      </c>
      <c r="H31" s="102"/>
      <c r="I31" s="103"/>
    </row>
    <row r="32" spans="1:9" ht="12" customHeight="1">
      <c r="A32" s="105"/>
      <c r="B32" s="106"/>
      <c r="C32" s="106"/>
      <c r="D32" s="106"/>
      <c r="E32" s="106"/>
      <c r="F32" s="106"/>
      <c r="G32" s="106"/>
      <c r="H32" s="106"/>
      <c r="I32" s="107"/>
    </row>
    <row r="33" spans="1:9" ht="12" customHeight="1" thickBot="1">
      <c r="A33" s="108"/>
      <c r="B33" s="109"/>
      <c r="C33" s="109"/>
      <c r="D33" s="109"/>
      <c r="E33" s="109"/>
      <c r="F33" s="109"/>
      <c r="G33" s="109"/>
      <c r="H33" s="109"/>
      <c r="I33" s="110"/>
    </row>
    <row r="34" spans="1:9" ht="12" customHeight="1" thickBot="1">
      <c r="A34" s="7" t="s">
        <v>61</v>
      </c>
      <c r="B34" s="8"/>
      <c r="C34" s="8"/>
      <c r="D34" s="8"/>
      <c r="E34" s="8"/>
      <c r="F34" s="8"/>
      <c r="G34" s="8"/>
      <c r="H34" s="8"/>
      <c r="I34" s="111"/>
    </row>
    <row r="35" spans="1:9" ht="12" customHeight="1" thickBot="1">
      <c r="A35" s="112" t="s">
        <v>14</v>
      </c>
      <c r="B35" s="113"/>
      <c r="C35" s="114" t="s">
        <v>62</v>
      </c>
      <c r="D35" s="40">
        <f>SUM(D36:D40)</f>
        <v>66017</v>
      </c>
      <c r="E35" s="41">
        <f>SUM(E36:E40)</f>
        <v>32090</v>
      </c>
      <c r="F35" s="41">
        <f>SUM(F36:F38)</f>
        <v>-56175</v>
      </c>
      <c r="G35" s="40">
        <f>SUM(G36:G40)</f>
        <v>22248</v>
      </c>
      <c r="H35" s="42"/>
      <c r="I35" s="43"/>
    </row>
    <row r="36" spans="1:9" ht="12" customHeight="1">
      <c r="A36" s="72"/>
      <c r="B36" s="90" t="s">
        <v>16</v>
      </c>
      <c r="C36" s="47" t="s">
        <v>63</v>
      </c>
      <c r="D36" s="74">
        <v>40835</v>
      </c>
      <c r="E36" s="75">
        <v>9236</v>
      </c>
      <c r="F36" s="75">
        <v>-34953</v>
      </c>
      <c r="G36" s="74">
        <v>3354</v>
      </c>
      <c r="H36" s="74"/>
      <c r="I36" s="75"/>
    </row>
    <row r="37" spans="1:9" ht="12" customHeight="1">
      <c r="A37" s="115"/>
      <c r="B37" s="116" t="s">
        <v>18</v>
      </c>
      <c r="C37" s="52" t="s">
        <v>64</v>
      </c>
      <c r="D37" s="117">
        <v>10824</v>
      </c>
      <c r="E37" s="118">
        <v>2315</v>
      </c>
      <c r="F37" s="118">
        <v>-9257</v>
      </c>
      <c r="G37" s="117">
        <v>748</v>
      </c>
      <c r="H37" s="117"/>
      <c r="I37" s="118"/>
    </row>
    <row r="38" spans="1:9" s="104" customFormat="1" ht="12" customHeight="1">
      <c r="A38" s="115"/>
      <c r="B38" s="116" t="s">
        <v>20</v>
      </c>
      <c r="C38" s="52" t="s">
        <v>65</v>
      </c>
      <c r="D38" s="117">
        <v>14358</v>
      </c>
      <c r="E38" s="118">
        <v>2665</v>
      </c>
      <c r="F38" s="118">
        <v>-11965</v>
      </c>
      <c r="G38" s="117">
        <v>272</v>
      </c>
      <c r="H38" s="117"/>
      <c r="I38" s="118"/>
    </row>
    <row r="39" spans="1:9" ht="12" customHeight="1">
      <c r="A39" s="115"/>
      <c r="B39" s="116" t="s">
        <v>22</v>
      </c>
      <c r="C39" s="52" t="s">
        <v>66</v>
      </c>
      <c r="D39" s="117"/>
      <c r="E39" s="118">
        <v>17874</v>
      </c>
      <c r="F39" s="118"/>
      <c r="G39" s="117">
        <v>17874</v>
      </c>
      <c r="H39" s="117"/>
      <c r="I39" s="118"/>
    </row>
    <row r="40" spans="1:9" ht="12" customHeight="1" thickBot="1">
      <c r="A40" s="119"/>
      <c r="B40" s="92" t="s">
        <v>67</v>
      </c>
      <c r="C40" s="69" t="s">
        <v>68</v>
      </c>
      <c r="D40" s="81"/>
      <c r="E40" s="80"/>
      <c r="F40" s="80"/>
      <c r="G40" s="81"/>
      <c r="H40" s="81"/>
      <c r="I40" s="80"/>
    </row>
    <row r="41" spans="1:9" ht="12" customHeight="1" thickBot="1">
      <c r="A41" s="70" t="s">
        <v>32</v>
      </c>
      <c r="B41" s="120"/>
      <c r="C41" s="71" t="s">
        <v>69</v>
      </c>
      <c r="D41" s="66">
        <f>SUM(D42:D45)</f>
        <v>32200</v>
      </c>
      <c r="E41" s="67"/>
      <c r="F41" s="67">
        <f>SUM(F42:F45)</f>
        <v>-32200</v>
      </c>
      <c r="G41" s="66"/>
      <c r="H41" s="68"/>
      <c r="I41" s="43"/>
    </row>
    <row r="42" spans="1:9" ht="12" customHeight="1">
      <c r="A42" s="72"/>
      <c r="B42" s="90" t="s">
        <v>34</v>
      </c>
      <c r="C42" s="47" t="s">
        <v>70</v>
      </c>
      <c r="D42" s="74">
        <v>450</v>
      </c>
      <c r="E42" s="75"/>
      <c r="F42" s="75">
        <v>-450</v>
      </c>
      <c r="G42" s="74"/>
      <c r="H42" s="74"/>
      <c r="I42" s="75"/>
    </row>
    <row r="43" spans="1:9" ht="15" customHeight="1">
      <c r="A43" s="115"/>
      <c r="B43" s="116" t="s">
        <v>36</v>
      </c>
      <c r="C43" s="52" t="s">
        <v>71</v>
      </c>
      <c r="D43" s="117">
        <v>31750</v>
      </c>
      <c r="E43" s="118"/>
      <c r="F43" s="118">
        <v>-31750</v>
      </c>
      <c r="G43" s="117"/>
      <c r="H43" s="117"/>
      <c r="I43" s="118"/>
    </row>
    <row r="44" spans="1:9">
      <c r="A44" s="115"/>
      <c r="B44" s="116" t="s">
        <v>72</v>
      </c>
      <c r="C44" s="52" t="s">
        <v>73</v>
      </c>
      <c r="D44" s="117"/>
      <c r="E44" s="118"/>
      <c r="F44" s="118"/>
      <c r="G44" s="117"/>
      <c r="H44" s="117"/>
      <c r="I44" s="118"/>
    </row>
    <row r="45" spans="1:9" ht="21.75" customHeight="1" thickBot="1">
      <c r="A45" s="119"/>
      <c r="B45" s="92" t="s">
        <v>74</v>
      </c>
      <c r="C45" s="69" t="s">
        <v>75</v>
      </c>
      <c r="D45" s="81"/>
      <c r="E45" s="80"/>
      <c r="F45" s="80"/>
      <c r="G45" s="81"/>
      <c r="H45" s="81"/>
      <c r="I45" s="80"/>
    </row>
    <row r="46" spans="1:9" ht="14.25" customHeight="1" thickBot="1">
      <c r="A46" s="70" t="s">
        <v>41</v>
      </c>
      <c r="B46" s="120"/>
      <c r="C46" s="120" t="s">
        <v>76</v>
      </c>
      <c r="D46" s="82"/>
      <c r="E46" s="83"/>
      <c r="F46" s="83"/>
      <c r="G46" s="82"/>
      <c r="H46" s="84"/>
      <c r="I46" s="85"/>
    </row>
    <row r="47" spans="1:9" ht="13.5" thickBot="1">
      <c r="A47" s="88" t="s">
        <v>47</v>
      </c>
      <c r="B47" s="94"/>
      <c r="C47" s="95" t="s">
        <v>77</v>
      </c>
      <c r="D47" s="96"/>
      <c r="E47" s="83"/>
      <c r="F47" s="83"/>
      <c r="G47" s="82"/>
      <c r="H47" s="84"/>
      <c r="I47" s="85"/>
    </row>
    <row r="48" spans="1:9" ht="13.5" thickBot="1">
      <c r="A48" s="70" t="s">
        <v>49</v>
      </c>
      <c r="B48" s="121"/>
      <c r="C48" s="122" t="s">
        <v>78</v>
      </c>
      <c r="D48" s="101">
        <f>+D35+D41+D46+D47</f>
        <v>98217</v>
      </c>
      <c r="E48" s="100">
        <v>32090</v>
      </c>
      <c r="F48" s="100">
        <f>SUM(F41+F35)</f>
        <v>-88375</v>
      </c>
      <c r="G48" s="101">
        <v>22248</v>
      </c>
      <c r="H48" s="102"/>
      <c r="I48" s="103"/>
    </row>
    <row r="49" spans="1:9" ht="13.5" thickBot="1">
      <c r="A49" s="123"/>
      <c r="B49" s="124"/>
      <c r="C49" s="124"/>
      <c r="D49" s="124"/>
      <c r="E49" s="124"/>
      <c r="F49" s="124"/>
      <c r="G49" s="124"/>
      <c r="H49" s="124"/>
      <c r="I49" s="125"/>
    </row>
    <row r="50" spans="1:9" ht="13.5" thickBot="1">
      <c r="A50" s="126" t="s">
        <v>79</v>
      </c>
      <c r="B50" s="127"/>
      <c r="C50" s="128"/>
      <c r="D50" s="129">
        <v>13</v>
      </c>
      <c r="E50" s="130">
        <v>13</v>
      </c>
      <c r="F50" s="130"/>
      <c r="G50" s="129"/>
      <c r="H50" s="131"/>
      <c r="I50" s="132"/>
    </row>
    <row r="51" spans="1:9" ht="13.5" thickBot="1">
      <c r="A51" s="133" t="s">
        <v>80</v>
      </c>
      <c r="B51" s="134"/>
      <c r="C51" s="128"/>
      <c r="D51" s="129"/>
      <c r="E51" s="130"/>
      <c r="F51" s="130"/>
      <c r="G51" s="129"/>
      <c r="H51" s="131"/>
      <c r="I51" s="132"/>
    </row>
  </sheetData>
  <sheetProtection formatCells="0"/>
  <mergeCells count="8">
    <mergeCell ref="A32:I33"/>
    <mergeCell ref="A34:I34"/>
    <mergeCell ref="H1:I1"/>
    <mergeCell ref="A2:B2"/>
    <mergeCell ref="C2:I2"/>
    <mergeCell ref="A4:I4"/>
    <mergeCell ref="A5:B5"/>
    <mergeCell ref="A7:I7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10. sz. mell</vt:lpstr>
      <vt:lpstr>'10. sz. mell'!Nyomtatási_cím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2014-03-11T12:02:06Z</dcterms:created>
  <dcterms:modified xsi:type="dcterms:W3CDTF">2014-03-11T12:02:10Z</dcterms:modified>
</cp:coreProperties>
</file>