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<sst xmlns="http://schemas.openxmlformats.org/spreadsheetml/2006/main" count="112" uniqueCount="97">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</sst>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activeCell="B14" sqref="B14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3257614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2565050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692564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3257614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5578310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f>327465-69011</f>
        <v>258454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6">
        <f>3002388+2308446+9022</f>
        <v>5319856</v>
      </c>
    </row>
    <row r="43" spans="1:3" s="38" customFormat="1" ht="15" customHeight="1" thickBot="1" x14ac:dyDescent="0.25">
      <c r="A43" s="55" t="s">
        <v>80</v>
      </c>
      <c r="B43" s="57" t="s">
        <v>81</v>
      </c>
      <c r="C43" s="58">
        <f>+C38+C39</f>
        <v>8835924</v>
      </c>
    </row>
    <row r="44" spans="1:3" s="38" customFormat="1" ht="15" customHeight="1" x14ac:dyDescent="0.2">
      <c r="A44" s="59"/>
      <c r="B44" s="60"/>
      <c r="C44" s="61"/>
    </row>
    <row r="45" spans="1:3" ht="13.5" thickBot="1" x14ac:dyDescent="0.25">
      <c r="A45" s="62"/>
      <c r="B45" s="63"/>
      <c r="C45" s="64"/>
    </row>
    <row r="46" spans="1:3" s="23" customFormat="1" ht="16.5" customHeight="1" thickBot="1" x14ac:dyDescent="0.25">
      <c r="A46" s="65"/>
      <c r="B46" s="66" t="s">
        <v>82</v>
      </c>
      <c r="C46" s="58"/>
    </row>
    <row r="47" spans="1:3" s="67" customFormat="1" ht="12" customHeight="1" thickBot="1" x14ac:dyDescent="0.25">
      <c r="A47" s="43" t="s">
        <v>13</v>
      </c>
      <c r="B47" s="44" t="s">
        <v>83</v>
      </c>
      <c r="C47" s="28">
        <f>SUM(C48:C52)</f>
        <v>8605924</v>
      </c>
    </row>
    <row r="48" spans="1:3" ht="12" customHeight="1" x14ac:dyDescent="0.2">
      <c r="A48" s="33" t="s">
        <v>15</v>
      </c>
      <c r="B48" s="40" t="s">
        <v>84</v>
      </c>
      <c r="C48" s="68">
        <f>4072814+1888592+41795</f>
        <v>6003201</v>
      </c>
    </row>
    <row r="49" spans="1:3" ht="12" customHeight="1" x14ac:dyDescent="0.2">
      <c r="A49" s="33" t="s">
        <v>17</v>
      </c>
      <c r="B49" s="34" t="s">
        <v>85</v>
      </c>
      <c r="C49" s="42">
        <f>748356+350843-32773</f>
        <v>1066426</v>
      </c>
    </row>
    <row r="50" spans="1:3" ht="12" customHeight="1" x14ac:dyDescent="0.2">
      <c r="A50" s="33" t="s">
        <v>19</v>
      </c>
      <c r="B50" s="34" t="s">
        <v>86</v>
      </c>
      <c r="C50" s="41">
        <v>1536297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230000</v>
      </c>
    </row>
    <row r="54" spans="1:3" s="67" customFormat="1" ht="12" customHeight="1" x14ac:dyDescent="0.2">
      <c r="A54" s="33" t="s">
        <v>39</v>
      </c>
      <c r="B54" s="40" t="s">
        <v>90</v>
      </c>
      <c r="C54" s="48">
        <v>230000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69" t="s">
        <v>95</v>
      </c>
      <c r="C59" s="70">
        <f>+C47+C53+C58</f>
        <v>8835924</v>
      </c>
    </row>
    <row r="60" spans="1:3" ht="15" customHeight="1" thickBot="1" x14ac:dyDescent="0.25">
      <c r="C60" s="72"/>
    </row>
    <row r="61" spans="1:3" ht="14.25" customHeight="1" thickBot="1" x14ac:dyDescent="0.25">
      <c r="A61" s="73" t="s">
        <v>96</v>
      </c>
      <c r="B61" s="74"/>
      <c r="C61" s="75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2020-08-03T11:54:43Z</dcterms:created>
  <dcterms:modified xsi:type="dcterms:W3CDTF">2020-08-03T11:54:44Z</dcterms:modified>
</cp:coreProperties>
</file>