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9060" activeTab="0"/>
  </bookViews>
  <sheets>
    <sheet name="Munka2" sheetId="1" r:id="rId1"/>
    <sheet name="Munka1" sheetId="2" r:id="rId2"/>
  </sheets>
  <definedNames>
    <definedName name="_xlnm.Print_Area" localSheetId="1">'Munka1'!$A:$IV</definedName>
  </definedNames>
  <calcPr fullCalcOnLoad="1"/>
</workbook>
</file>

<file path=xl/sharedStrings.xml><?xml version="1.0" encoding="utf-8"?>
<sst xmlns="http://schemas.openxmlformats.org/spreadsheetml/2006/main" count="129" uniqueCount="84">
  <si>
    <t>Ezer Ft-ban</t>
  </si>
  <si>
    <t>M e g n e v e z é s</t>
  </si>
  <si>
    <r>
      <rPr>
        <sz val="10"/>
        <rFont val="Arial CE"/>
        <family val="0"/>
      </rPr>
      <t>Telj.%-a</t>
    </r>
  </si>
  <si>
    <t>előirányzat</t>
  </si>
  <si>
    <t>előirányzat</t>
  </si>
  <si>
    <r>
      <rPr>
        <sz val="10"/>
        <rFont val="Arial CE"/>
        <family val="0"/>
      </rPr>
      <t>5. Önkormányzatok igazgatási tevékenys.</t>
    </r>
  </si>
  <si>
    <t>Ebből:</t>
  </si>
  <si>
    <t>Személyi juttatás</t>
  </si>
  <si>
    <t>Dologi</t>
  </si>
  <si>
    <t>Átlag létszám</t>
  </si>
  <si>
    <t>Felsőtold Község Önkormányzat</t>
  </si>
  <si>
    <t>Módosított</t>
  </si>
  <si>
    <t>Teljesítés</t>
  </si>
  <si>
    <t>7. Országgyülési képviselőválasztás k.f.</t>
  </si>
  <si>
    <t>Egyéb támogatás,int.finansz.</t>
  </si>
  <si>
    <t xml:space="preserve">                  3.sz.melléklet</t>
  </si>
  <si>
    <t xml:space="preserve">                          2012.évi kv-i rendelethez</t>
  </si>
  <si>
    <t xml:space="preserve">       3.sz. melléklet</t>
  </si>
  <si>
    <t>Munkaadót terhelő járulék</t>
  </si>
  <si>
    <t>10. Közvilágítás</t>
  </si>
  <si>
    <t>13. Ár és belvízvédelemmel összefüggő</t>
  </si>
  <si>
    <t>14. Háziorvosi alapellátás</t>
  </si>
  <si>
    <t>Ebből: Rendszeres szociális segély</t>
  </si>
  <si>
    <t xml:space="preserve">          Foglalkoztatást helyettesítő tám.</t>
  </si>
  <si>
    <t>2.oldal</t>
  </si>
  <si>
    <t>M e g n e v z é s</t>
  </si>
  <si>
    <t>Telj.%-a</t>
  </si>
  <si>
    <t>Átlaglétszám</t>
  </si>
  <si>
    <t>Működési kiadások összesen</t>
  </si>
  <si>
    <t>Egyéb támogatás pénzát</t>
  </si>
  <si>
    <t>Ebből:       Személyi juttatás</t>
  </si>
  <si>
    <t xml:space="preserve">                Munkaadót terhelő járulék</t>
  </si>
  <si>
    <t>6. Zöldterületkezelés</t>
  </si>
  <si>
    <t>Szociális célú támogatás</t>
  </si>
  <si>
    <t>3. oldal</t>
  </si>
  <si>
    <t>1. Nem veszélyes települési hulladék vegyes</t>
  </si>
  <si>
    <t xml:space="preserve">   (ömlesztett) begyűjtése, szállítása, átrakása</t>
  </si>
  <si>
    <t xml:space="preserve">   </t>
  </si>
  <si>
    <t>3. Közutak,hidak,alagutak üzem.fenntartása</t>
  </si>
  <si>
    <t>4. Üdülői szálláshely szolgáltatás és étkeztetés</t>
  </si>
  <si>
    <t>5. Önkormányzati vagyonnal való gazdálkodással</t>
  </si>
  <si>
    <t xml:space="preserve">    kapcsolatos feladatok</t>
  </si>
  <si>
    <t>7. Országgyűlési,önkormányzati és európai parlam.</t>
  </si>
  <si>
    <t xml:space="preserve">    képviselőválasztáshoz kapcsolódó tevékenységek</t>
  </si>
  <si>
    <t>8. Önkormányzatok és önkormányzati hivatalok</t>
  </si>
  <si>
    <t xml:space="preserve">    jogalkotó és általános igazgatási tevékenysége</t>
  </si>
  <si>
    <t>11. Város-és községgazdálkodási egyéb szolgált.</t>
  </si>
  <si>
    <t>12. Polgári honvédelem ágazati feladatai</t>
  </si>
  <si>
    <t xml:space="preserve">      a lakosság felkészítése</t>
  </si>
  <si>
    <t>15. Munkanélküli aktív korúak ellátásai</t>
  </si>
  <si>
    <t>16. Időskorral összefüggő pénzbeli ellátások</t>
  </si>
  <si>
    <t>17. Lakásfenntartással,lakhatással összefüggő ellát.</t>
  </si>
  <si>
    <t xml:space="preserve">      tevékenységek</t>
  </si>
  <si>
    <t xml:space="preserve">        </t>
  </si>
  <si>
    <t>20. Gyermekvédelmi pénzbeli és természetbeni ellátások</t>
  </si>
  <si>
    <t>21. Betegséggel kapcsolatos pénzbeli ellátások, tám.</t>
  </si>
  <si>
    <t>22. Egyéb szociális természetbeni és pénzbeli ellátások</t>
  </si>
  <si>
    <t>26. Hosszabb időtartamú közfoglalkoztatása</t>
  </si>
  <si>
    <t>25. Falugondnoki, tanyagondnoki szolgáltatás</t>
  </si>
  <si>
    <t>24. Házi segítségnyújtás</t>
  </si>
  <si>
    <t>23. Szociális étkeztetés</t>
  </si>
  <si>
    <t>27. Közfoglalkoztatási mintaprogram</t>
  </si>
  <si>
    <t>Munkaadókat terhelő juttatások</t>
  </si>
  <si>
    <t>2. Támogatási célú finansz.műveletek</t>
  </si>
  <si>
    <t>19. Elhunyt személyek hátramaradottainak pénzb.ellát.</t>
  </si>
  <si>
    <t>Temetési</t>
  </si>
  <si>
    <t>Pénzbeli</t>
  </si>
  <si>
    <t>Természetbeli</t>
  </si>
  <si>
    <t xml:space="preserve">     fejlesztése</t>
  </si>
  <si>
    <t>28.Könyvtári állomány gyarapítása</t>
  </si>
  <si>
    <t>29. Könyvtári szolgáltatások</t>
  </si>
  <si>
    <t>30.Versenysport-és utánpótlás-nevelési tevékenység</t>
  </si>
  <si>
    <t>31.Közművelődés-közösségi és társadalmi részvétel</t>
  </si>
  <si>
    <t>32.Köztemető- fenntartás és működtetés</t>
  </si>
  <si>
    <t>18. Intézményen kívüli gyermek étkeztetés</t>
  </si>
  <si>
    <t>33. Civil szervezetek támogatása</t>
  </si>
  <si>
    <t xml:space="preserve">      Előleg visszafizetése</t>
  </si>
  <si>
    <t>Előleg visszafizetés</t>
  </si>
  <si>
    <t xml:space="preserve">    2019.évi működési kiadásai</t>
  </si>
  <si>
    <t>2019. Évi</t>
  </si>
  <si>
    <t xml:space="preserve">2019.évi </t>
  </si>
  <si>
    <t>2019.évi</t>
  </si>
  <si>
    <t>2020. évi kv.beszámoló rendelethez</t>
  </si>
  <si>
    <t>Telj %-a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</si>
</sst>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39">
    <font>
      <sz val="10"/>
      <name val="Arial CE"/>
      <family val="0"/>
    </font>
    <font>
      <sz val="10"/>
      <name val="Arial"/>
      <family val="0"/>
    </font>
    <font>
      <i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0" xfId="6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Border="1" applyAlignment="1">
      <alignment/>
    </xf>
    <xf numFmtId="10" fontId="0" fillId="0" borderId="13" xfId="6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3" xfId="60" applyFont="1" applyBorder="1" applyAlignment="1">
      <alignment/>
    </xf>
    <xf numFmtId="0" fontId="0" fillId="0" borderId="25" xfId="0" applyFont="1" applyBorder="1" applyAlignment="1">
      <alignment horizontal="left"/>
    </xf>
    <xf numFmtId="9" fontId="0" fillId="0" borderId="26" xfId="6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zoomScalePageLayoutView="0" workbookViewId="0" topLeftCell="A55">
      <selection activeCell="K67" sqref="K67"/>
    </sheetView>
  </sheetViews>
  <sheetFormatPr defaultColWidth="9.00390625" defaultRowHeight="12.75"/>
  <cols>
    <col min="3" max="3" width="29.25390625" style="0" customWidth="1"/>
    <col min="4" max="4" width="11.00390625" style="0" customWidth="1"/>
    <col min="5" max="8" width="0" style="0" hidden="1" customWidth="1"/>
    <col min="9" max="9" width="11.125" style="0" customWidth="1"/>
  </cols>
  <sheetData>
    <row r="2" ht="12.75">
      <c r="D2" t="s">
        <v>24</v>
      </c>
    </row>
    <row r="4" spans="1:11" ht="12.75">
      <c r="A4" s="11" t="s">
        <v>25</v>
      </c>
      <c r="B4" s="12"/>
      <c r="C4" s="10"/>
      <c r="D4" s="48" t="s">
        <v>80</v>
      </c>
      <c r="E4" t="s">
        <v>11</v>
      </c>
      <c r="F4" t="s">
        <v>12</v>
      </c>
      <c r="G4" t="s">
        <v>26</v>
      </c>
      <c r="I4" s="48" t="s">
        <v>11</v>
      </c>
      <c r="J4" s="48" t="s">
        <v>12</v>
      </c>
      <c r="K4" s="48" t="s">
        <v>83</v>
      </c>
    </row>
    <row r="5" spans="1:11" ht="12.75">
      <c r="A5" s="19"/>
      <c r="B5" s="8"/>
      <c r="C5" s="24"/>
      <c r="D5" s="25" t="s">
        <v>3</v>
      </c>
      <c r="E5" t="s">
        <v>3</v>
      </c>
      <c r="I5" s="53" t="s">
        <v>3</v>
      </c>
      <c r="J5" s="25"/>
      <c r="K5" s="25"/>
    </row>
    <row r="6" spans="1:11" ht="12.75" hidden="1">
      <c r="A6" s="11"/>
      <c r="B6" s="12"/>
      <c r="C6" s="10"/>
      <c r="D6" s="26"/>
      <c r="I6" s="23"/>
      <c r="J6" s="23"/>
      <c r="K6" s="23"/>
    </row>
    <row r="7" spans="1:11" ht="12.75">
      <c r="A7" s="15"/>
      <c r="B7" s="1"/>
      <c r="C7" s="27"/>
      <c r="D7" s="23"/>
      <c r="I7" s="23"/>
      <c r="J7" s="23"/>
      <c r="K7" s="23"/>
    </row>
    <row r="8" spans="1:11" ht="12.75" hidden="1">
      <c r="A8" s="15"/>
      <c r="B8" s="1"/>
      <c r="C8" s="27"/>
      <c r="D8" s="23"/>
      <c r="I8" s="23"/>
      <c r="J8" s="23"/>
      <c r="K8" s="23"/>
    </row>
    <row r="9" spans="1:11" ht="12.75" hidden="1">
      <c r="A9" s="15"/>
      <c r="B9" s="1"/>
      <c r="C9" s="27"/>
      <c r="D9" s="23"/>
      <c r="I9" s="23"/>
      <c r="J9" s="23"/>
      <c r="K9" s="23"/>
    </row>
    <row r="10" spans="1:11" ht="12.75" hidden="1">
      <c r="A10" s="15" t="s">
        <v>53</v>
      </c>
      <c r="B10" s="1"/>
      <c r="C10" s="27"/>
      <c r="D10" s="23"/>
      <c r="I10" s="23"/>
      <c r="J10" s="23"/>
      <c r="K10" s="23"/>
    </row>
    <row r="11" spans="1:11" ht="12.75" hidden="1">
      <c r="A11" s="15"/>
      <c r="B11" s="1"/>
      <c r="C11" s="27"/>
      <c r="D11" s="23"/>
      <c r="I11" s="23"/>
      <c r="J11" s="23"/>
      <c r="K11" s="23"/>
    </row>
    <row r="12" spans="1:11" ht="12.75">
      <c r="A12" s="50" t="s">
        <v>74</v>
      </c>
      <c r="B12" s="1"/>
      <c r="C12" s="27"/>
      <c r="D12" s="23">
        <v>127</v>
      </c>
      <c r="I12" s="23">
        <v>127</v>
      </c>
      <c r="J12" s="23">
        <v>38</v>
      </c>
      <c r="K12" s="54">
        <f>J12/I12</f>
        <v>0.2992125984251969</v>
      </c>
    </row>
    <row r="13" spans="1:11" ht="12.75">
      <c r="A13" s="15"/>
      <c r="B13" s="1"/>
      <c r="C13" s="27"/>
      <c r="D13" s="23"/>
      <c r="I13" s="23"/>
      <c r="J13" s="23"/>
      <c r="K13" s="23"/>
    </row>
    <row r="14" spans="1:11" ht="12.75">
      <c r="A14" s="49" t="s">
        <v>64</v>
      </c>
      <c r="B14" s="1"/>
      <c r="C14" s="27"/>
      <c r="D14" s="23"/>
      <c r="I14" s="23"/>
      <c r="J14" s="23"/>
      <c r="K14" s="23"/>
    </row>
    <row r="15" spans="1:11" ht="12.75">
      <c r="A15" s="15"/>
      <c r="B15" s="1"/>
      <c r="C15" s="27"/>
      <c r="D15" s="23"/>
      <c r="I15" s="23"/>
      <c r="J15" s="23"/>
      <c r="K15" s="23"/>
    </row>
    <row r="16" spans="1:11" ht="12.75">
      <c r="A16" s="15" t="s">
        <v>54</v>
      </c>
      <c r="B16" s="1"/>
      <c r="C16" s="27"/>
      <c r="D16" s="23"/>
      <c r="I16" s="23">
        <v>19</v>
      </c>
      <c r="J16" s="23"/>
      <c r="K16" s="23"/>
    </row>
    <row r="17" spans="1:11" ht="12.75">
      <c r="A17" s="15"/>
      <c r="B17" s="1"/>
      <c r="C17" s="27"/>
      <c r="D17" s="43"/>
      <c r="I17" s="23"/>
      <c r="J17" s="23"/>
      <c r="K17" s="23"/>
    </row>
    <row r="18" spans="1:11" ht="12.75">
      <c r="A18" s="15" t="s">
        <v>55</v>
      </c>
      <c r="B18" s="1"/>
      <c r="C18" s="27"/>
      <c r="D18" s="23"/>
      <c r="I18" s="23"/>
      <c r="J18" s="23"/>
      <c r="K18" s="23"/>
    </row>
    <row r="19" spans="1:11" ht="12.75">
      <c r="A19" s="15"/>
      <c r="B19" s="1"/>
      <c r="C19" s="27"/>
      <c r="D19" s="23"/>
      <c r="I19" s="23"/>
      <c r="J19" s="23"/>
      <c r="K19" s="23"/>
    </row>
    <row r="20" spans="1:11" ht="12.75">
      <c r="A20" s="15" t="s">
        <v>56</v>
      </c>
      <c r="B20" s="1"/>
      <c r="C20" s="27"/>
      <c r="D20" s="23">
        <v>400</v>
      </c>
      <c r="I20" s="23">
        <f>SUM(I21:I23)</f>
        <v>610</v>
      </c>
      <c r="J20" s="23">
        <f>SUM(J21:J23)</f>
        <v>626</v>
      </c>
      <c r="K20" s="54">
        <f>J20/I20</f>
        <v>1.0262295081967212</v>
      </c>
    </row>
    <row r="21" spans="1:11" ht="12.75">
      <c r="A21" s="49" t="s">
        <v>6</v>
      </c>
      <c r="B21" s="46" t="s">
        <v>65</v>
      </c>
      <c r="C21" s="27"/>
      <c r="D21" s="43">
        <v>100</v>
      </c>
      <c r="I21" s="43">
        <v>100</v>
      </c>
      <c r="J21" s="43">
        <v>20</v>
      </c>
      <c r="K21" s="54">
        <f aca="true" t="shared" si="0" ref="K21:K44">J21/I21</f>
        <v>0.2</v>
      </c>
    </row>
    <row r="22" spans="1:11" ht="12.75">
      <c r="A22" s="15"/>
      <c r="B22" s="46" t="s">
        <v>66</v>
      </c>
      <c r="C22" s="27"/>
      <c r="D22" s="43">
        <v>100</v>
      </c>
      <c r="I22" s="43">
        <v>100</v>
      </c>
      <c r="J22" s="43">
        <v>165</v>
      </c>
      <c r="K22" s="54">
        <f t="shared" si="0"/>
        <v>1.65</v>
      </c>
    </row>
    <row r="23" spans="1:11" ht="12.75">
      <c r="A23" s="15"/>
      <c r="B23" s="46" t="s">
        <v>67</v>
      </c>
      <c r="C23" s="27"/>
      <c r="D23" s="43">
        <v>200</v>
      </c>
      <c r="I23" s="43">
        <v>410</v>
      </c>
      <c r="J23" s="43">
        <v>441</v>
      </c>
      <c r="K23" s="54">
        <f t="shared" si="0"/>
        <v>1.075609756097561</v>
      </c>
    </row>
    <row r="24" spans="1:11" ht="12.75">
      <c r="A24" s="15"/>
      <c r="B24" s="1"/>
      <c r="C24" s="27"/>
      <c r="D24" s="23"/>
      <c r="I24" s="23"/>
      <c r="J24" s="23"/>
      <c r="K24" s="54"/>
    </row>
    <row r="25" spans="1:11" ht="12.75">
      <c r="A25" s="15" t="s">
        <v>60</v>
      </c>
      <c r="B25" s="1"/>
      <c r="C25" s="27"/>
      <c r="D25" s="23">
        <v>889</v>
      </c>
      <c r="I25" s="23">
        <v>1445</v>
      </c>
      <c r="J25" s="23">
        <v>1218</v>
      </c>
      <c r="K25" s="54">
        <f t="shared" si="0"/>
        <v>0.8429065743944637</v>
      </c>
    </row>
    <row r="26" spans="1:11" ht="12.75">
      <c r="A26" s="15"/>
      <c r="B26" s="1"/>
      <c r="C26" s="27"/>
      <c r="D26" s="41"/>
      <c r="I26" s="23"/>
      <c r="J26" s="23"/>
      <c r="K26" s="54"/>
    </row>
    <row r="27" spans="1:11" ht="12.75">
      <c r="A27" s="15"/>
      <c r="B27" s="1"/>
      <c r="C27" s="27"/>
      <c r="D27" s="23"/>
      <c r="I27" s="23"/>
      <c r="J27" s="23"/>
      <c r="K27" s="54"/>
    </row>
    <row r="28" spans="1:11" ht="12.75">
      <c r="A28" s="15" t="s">
        <v>59</v>
      </c>
      <c r="B28" s="1"/>
      <c r="C28" s="27"/>
      <c r="D28" s="23">
        <f>SUM(D29:D31)</f>
        <v>3002</v>
      </c>
      <c r="I28" s="23">
        <f>SUM(I29:I31)</f>
        <v>3003</v>
      </c>
      <c r="J28" s="23">
        <f>SUM(J29:J31)</f>
        <v>3106</v>
      </c>
      <c r="K28" s="54">
        <f t="shared" si="0"/>
        <v>1.0342990342990344</v>
      </c>
    </row>
    <row r="29" spans="1:11" ht="12.75">
      <c r="A29" s="15" t="s">
        <v>30</v>
      </c>
      <c r="B29" s="1"/>
      <c r="C29" s="27"/>
      <c r="D29" s="43">
        <v>2490</v>
      </c>
      <c r="I29" s="43">
        <v>2491</v>
      </c>
      <c r="J29" s="43">
        <v>2605</v>
      </c>
      <c r="K29" s="54">
        <f t="shared" si="0"/>
        <v>1.0457647531112004</v>
      </c>
    </row>
    <row r="30" spans="1:11" ht="12.75">
      <c r="A30" s="15" t="s">
        <v>31</v>
      </c>
      <c r="B30" s="1"/>
      <c r="C30" s="27"/>
      <c r="D30" s="43">
        <v>488</v>
      </c>
      <c r="I30" s="43">
        <v>488</v>
      </c>
      <c r="J30" s="43">
        <v>486</v>
      </c>
      <c r="K30" s="54">
        <f t="shared" si="0"/>
        <v>0.9959016393442623</v>
      </c>
    </row>
    <row r="31" spans="1:11" ht="12.75">
      <c r="A31" s="15"/>
      <c r="B31" s="1" t="s">
        <v>8</v>
      </c>
      <c r="C31" s="27"/>
      <c r="D31" s="43">
        <v>24</v>
      </c>
      <c r="I31" s="43">
        <v>24</v>
      </c>
      <c r="J31" s="43">
        <v>15</v>
      </c>
      <c r="K31" s="54">
        <f t="shared" si="0"/>
        <v>0.625</v>
      </c>
    </row>
    <row r="32" spans="1:11" ht="12.75">
      <c r="A32" s="15"/>
      <c r="B32" s="1" t="s">
        <v>27</v>
      </c>
      <c r="C32" s="27"/>
      <c r="D32" s="43">
        <v>1</v>
      </c>
      <c r="I32" s="43">
        <v>1</v>
      </c>
      <c r="J32" s="43">
        <v>1</v>
      </c>
      <c r="K32" s="54"/>
    </row>
    <row r="33" spans="1:11" ht="12.75">
      <c r="A33" s="15"/>
      <c r="B33" s="1"/>
      <c r="C33" s="27"/>
      <c r="D33" s="23"/>
      <c r="I33" s="43"/>
      <c r="J33" s="43"/>
      <c r="K33" s="54"/>
    </row>
    <row r="34" spans="1:11" ht="12.75">
      <c r="A34" s="15" t="s">
        <v>58</v>
      </c>
      <c r="B34" s="1"/>
      <c r="C34" s="27"/>
      <c r="D34" s="23">
        <f>SUM(D35:D37)</f>
        <v>5851</v>
      </c>
      <c r="I34" s="23">
        <f>SUM(I35:I37)</f>
        <v>6102</v>
      </c>
      <c r="J34" s="23">
        <f>SUM(J35:J37)</f>
        <v>5715</v>
      </c>
      <c r="K34" s="54">
        <f t="shared" si="0"/>
        <v>0.9365781710914455</v>
      </c>
    </row>
    <row r="35" spans="1:11" ht="12.75">
      <c r="A35" s="15" t="s">
        <v>30</v>
      </c>
      <c r="B35" s="1"/>
      <c r="C35" s="27"/>
      <c r="D35" s="43">
        <v>3465</v>
      </c>
      <c r="I35" s="43">
        <v>3466</v>
      </c>
      <c r="J35" s="43">
        <v>3807</v>
      </c>
      <c r="K35" s="54">
        <f t="shared" si="0"/>
        <v>1.0983843046739759</v>
      </c>
    </row>
    <row r="36" spans="1:11" ht="12.75">
      <c r="A36" s="15" t="s">
        <v>31</v>
      </c>
      <c r="B36" s="1"/>
      <c r="C36" s="27"/>
      <c r="D36" s="43">
        <v>679</v>
      </c>
      <c r="I36" s="43">
        <v>679</v>
      </c>
      <c r="J36" s="43">
        <v>707</v>
      </c>
      <c r="K36" s="54">
        <f t="shared" si="0"/>
        <v>1.041237113402062</v>
      </c>
    </row>
    <row r="37" spans="1:11" ht="12.75">
      <c r="A37" s="15"/>
      <c r="B37" s="1" t="s">
        <v>8</v>
      </c>
      <c r="C37" s="27"/>
      <c r="D37" s="43">
        <v>1707</v>
      </c>
      <c r="I37" s="43">
        <v>1957</v>
      </c>
      <c r="J37" s="43">
        <v>1201</v>
      </c>
      <c r="K37" s="54">
        <f t="shared" si="0"/>
        <v>0.6136944302503833</v>
      </c>
    </row>
    <row r="38" spans="1:11" ht="12.75">
      <c r="A38" s="15"/>
      <c r="B38" s="1" t="s">
        <v>27</v>
      </c>
      <c r="C38" s="27"/>
      <c r="D38" s="43">
        <v>1</v>
      </c>
      <c r="I38" s="43">
        <v>1</v>
      </c>
      <c r="J38" s="43">
        <v>1</v>
      </c>
      <c r="K38" s="54"/>
    </row>
    <row r="39" spans="1:11" ht="12.75">
      <c r="A39" s="15"/>
      <c r="B39" s="1"/>
      <c r="C39" s="27"/>
      <c r="D39" s="23"/>
      <c r="I39" s="23"/>
      <c r="J39" s="23"/>
      <c r="K39" s="54"/>
    </row>
    <row r="40" spans="1:11" ht="12.75">
      <c r="A40" s="21" t="s">
        <v>57</v>
      </c>
      <c r="B40" s="1"/>
      <c r="C40" s="27"/>
      <c r="D40" s="23">
        <f>SUM(D42:D44)</f>
        <v>2279</v>
      </c>
      <c r="I40" s="23">
        <f>SUM(I42:I44)</f>
        <v>2299</v>
      </c>
      <c r="J40" s="23">
        <f>SUM(J42:J44)</f>
        <v>1889</v>
      </c>
      <c r="K40" s="54">
        <f t="shared" si="0"/>
        <v>0.8216615919965202</v>
      </c>
    </row>
    <row r="41" spans="1:11" ht="12.75" hidden="1">
      <c r="A41" s="21"/>
      <c r="B41" s="1"/>
      <c r="C41" s="27"/>
      <c r="D41" s="23"/>
      <c r="I41" s="23"/>
      <c r="J41" s="23"/>
      <c r="K41" s="54" t="e">
        <f t="shared" si="0"/>
        <v>#DIV/0!</v>
      </c>
    </row>
    <row r="42" spans="1:11" ht="12.75">
      <c r="A42" s="15" t="s">
        <v>30</v>
      </c>
      <c r="B42" s="1"/>
      <c r="C42" s="27"/>
      <c r="D42" s="43">
        <v>1957</v>
      </c>
      <c r="I42" s="43">
        <v>1941</v>
      </c>
      <c r="J42" s="43">
        <v>1295</v>
      </c>
      <c r="K42" s="54">
        <f t="shared" si="0"/>
        <v>0.6671818650180319</v>
      </c>
    </row>
    <row r="43" spans="1:11" ht="12.75">
      <c r="A43" s="15" t="s">
        <v>31</v>
      </c>
      <c r="B43" s="1"/>
      <c r="C43" s="27"/>
      <c r="D43" s="43">
        <v>191</v>
      </c>
      <c r="I43" s="43">
        <v>227</v>
      </c>
      <c r="J43" s="43">
        <v>306</v>
      </c>
      <c r="K43" s="54">
        <f t="shared" si="0"/>
        <v>1.3480176211453745</v>
      </c>
    </row>
    <row r="44" spans="1:11" ht="12.75">
      <c r="A44" s="15"/>
      <c r="B44" s="1" t="s">
        <v>8</v>
      </c>
      <c r="C44" s="27"/>
      <c r="D44" s="43">
        <v>131</v>
      </c>
      <c r="I44" s="43">
        <v>131</v>
      </c>
      <c r="J44" s="43">
        <v>288</v>
      </c>
      <c r="K44" s="54">
        <f t="shared" si="0"/>
        <v>2.198473282442748</v>
      </c>
    </row>
    <row r="45" spans="1:11" ht="12.75">
      <c r="A45" s="15"/>
      <c r="B45" s="1" t="s">
        <v>27</v>
      </c>
      <c r="C45" s="27"/>
      <c r="D45" s="43">
        <v>2</v>
      </c>
      <c r="I45" s="43">
        <v>2</v>
      </c>
      <c r="J45" s="43">
        <v>1</v>
      </c>
      <c r="K45" s="54"/>
    </row>
    <row r="46" spans="1:11" ht="12.75">
      <c r="A46" s="15"/>
      <c r="B46" s="1"/>
      <c r="C46" s="27"/>
      <c r="D46" s="43"/>
      <c r="I46" s="23"/>
      <c r="J46" s="23"/>
      <c r="K46" s="23"/>
    </row>
    <row r="47" spans="1:11" ht="12.75">
      <c r="A47" s="15" t="s">
        <v>61</v>
      </c>
      <c r="B47" s="1"/>
      <c r="C47" s="27"/>
      <c r="D47" s="43"/>
      <c r="I47" s="23"/>
      <c r="J47" s="23"/>
      <c r="K47" s="23"/>
    </row>
    <row r="48" spans="1:11" ht="12.75">
      <c r="A48" s="15" t="s">
        <v>6</v>
      </c>
      <c r="B48" s="1" t="s">
        <v>7</v>
      </c>
      <c r="C48" s="27"/>
      <c r="D48" s="43"/>
      <c r="I48" s="23"/>
      <c r="J48" s="23"/>
      <c r="K48" s="23"/>
    </row>
    <row r="49" spans="1:11" ht="12.75">
      <c r="A49" s="15"/>
      <c r="B49" s="45" t="s">
        <v>62</v>
      </c>
      <c r="C49" s="27"/>
      <c r="D49" s="43"/>
      <c r="I49" s="23"/>
      <c r="J49" s="23"/>
      <c r="K49" s="23"/>
    </row>
    <row r="50" spans="1:11" ht="12.75">
      <c r="A50" s="15"/>
      <c r="B50" s="45" t="s">
        <v>8</v>
      </c>
      <c r="C50" s="27"/>
      <c r="D50" s="23"/>
      <c r="I50" s="23"/>
      <c r="J50" s="23"/>
      <c r="K50" s="23"/>
    </row>
    <row r="51" spans="1:11" ht="12.75" hidden="1">
      <c r="A51" s="15"/>
      <c r="B51" s="1"/>
      <c r="C51" s="27"/>
      <c r="D51" s="23"/>
      <c r="I51" s="23"/>
      <c r="J51" s="23"/>
      <c r="K51" s="23"/>
    </row>
    <row r="52" spans="1:11" ht="12.75">
      <c r="A52" s="15"/>
      <c r="B52" s="45" t="s">
        <v>27</v>
      </c>
      <c r="C52" s="27"/>
      <c r="D52" s="23"/>
      <c r="I52" s="23"/>
      <c r="J52" s="23"/>
      <c r="K52" s="23"/>
    </row>
    <row r="53" spans="1:11" ht="12.75">
      <c r="A53" s="15"/>
      <c r="B53" s="45"/>
      <c r="C53" s="27"/>
      <c r="D53" s="23"/>
      <c r="I53" s="23"/>
      <c r="J53" s="23"/>
      <c r="K53" s="23"/>
    </row>
    <row r="54" spans="1:11" ht="12.75">
      <c r="A54" s="49" t="s">
        <v>69</v>
      </c>
      <c r="B54" s="45"/>
      <c r="C54" s="27"/>
      <c r="D54" s="23">
        <v>189</v>
      </c>
      <c r="I54" s="23">
        <v>189</v>
      </c>
      <c r="J54" s="23">
        <v>32</v>
      </c>
      <c r="K54" s="54">
        <f>J54/I54</f>
        <v>0.1693121693121693</v>
      </c>
    </row>
    <row r="55" spans="1:11" ht="12.75">
      <c r="A55" s="15"/>
      <c r="B55" s="45"/>
      <c r="C55" s="27"/>
      <c r="D55" s="23"/>
      <c r="I55" s="23"/>
      <c r="J55" s="23"/>
      <c r="K55" s="54"/>
    </row>
    <row r="56" spans="1:11" ht="12.75">
      <c r="A56" s="49" t="s">
        <v>70</v>
      </c>
      <c r="B56" s="1"/>
      <c r="C56" s="27"/>
      <c r="D56" s="23">
        <f>SUM(D57:D59)</f>
        <v>980</v>
      </c>
      <c r="I56" s="23">
        <f>SUM(I57:I59)</f>
        <v>1234</v>
      </c>
      <c r="J56" s="23">
        <f>SUM(J57:J59)</f>
        <v>952</v>
      </c>
      <c r="K56" s="54">
        <f aca="true" t="shared" si="1" ref="K56:K62">J56/I56</f>
        <v>0.7714748784440842</v>
      </c>
    </row>
    <row r="57" spans="1:11" ht="12.75">
      <c r="A57" s="15" t="s">
        <v>6</v>
      </c>
      <c r="B57" s="1" t="s">
        <v>7</v>
      </c>
      <c r="C57" s="27"/>
      <c r="D57" s="43">
        <v>480</v>
      </c>
      <c r="I57" s="43">
        <v>480</v>
      </c>
      <c r="J57" s="43">
        <v>480</v>
      </c>
      <c r="K57" s="54">
        <f t="shared" si="1"/>
        <v>1</v>
      </c>
    </row>
    <row r="58" spans="1:11" ht="12.75">
      <c r="A58" s="15"/>
      <c r="B58" s="1" t="s">
        <v>18</v>
      </c>
      <c r="C58" s="27"/>
      <c r="D58" s="43">
        <v>94</v>
      </c>
      <c r="I58" s="43">
        <v>94</v>
      </c>
      <c r="J58" s="43">
        <v>74</v>
      </c>
      <c r="K58" s="54">
        <f t="shared" si="1"/>
        <v>0.7872340425531915</v>
      </c>
    </row>
    <row r="59" spans="1:11" ht="12.75">
      <c r="A59" s="15"/>
      <c r="B59" s="1" t="s">
        <v>8</v>
      </c>
      <c r="C59" s="27"/>
      <c r="D59" s="43">
        <v>406</v>
      </c>
      <c r="I59" s="43">
        <v>660</v>
      </c>
      <c r="J59" s="43">
        <v>398</v>
      </c>
      <c r="K59" s="54">
        <f t="shared" si="1"/>
        <v>0.603030303030303</v>
      </c>
    </row>
    <row r="60" spans="1:11" ht="12.75" hidden="1">
      <c r="A60" s="15"/>
      <c r="B60" s="1"/>
      <c r="C60" s="27"/>
      <c r="D60" s="23"/>
      <c r="I60" s="23"/>
      <c r="J60" s="23"/>
      <c r="K60" s="54" t="e">
        <f t="shared" si="1"/>
        <v>#DIV/0!</v>
      </c>
    </row>
    <row r="61" spans="1:11" ht="12.75">
      <c r="A61" s="15"/>
      <c r="B61" s="1"/>
      <c r="C61" s="27"/>
      <c r="D61" s="23"/>
      <c r="I61" s="23"/>
      <c r="J61" s="23"/>
      <c r="K61" s="54"/>
    </row>
    <row r="62" spans="1:11" ht="12.75">
      <c r="A62" s="49" t="s">
        <v>71</v>
      </c>
      <c r="B62" s="1"/>
      <c r="C62" s="27"/>
      <c r="D62" s="23">
        <v>400</v>
      </c>
      <c r="I62" s="23">
        <v>400</v>
      </c>
      <c r="J62" s="23">
        <v>321</v>
      </c>
      <c r="K62" s="54">
        <f t="shared" si="1"/>
        <v>0.8025</v>
      </c>
    </row>
    <row r="63" spans="1:11" ht="12.75">
      <c r="A63" s="19"/>
      <c r="B63" s="8"/>
      <c r="C63" s="24"/>
      <c r="D63" s="25"/>
      <c r="I63" s="25"/>
      <c r="J63" s="25"/>
      <c r="K63" s="25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 t="s">
        <v>34</v>
      </c>
    </row>
    <row r="66" spans="1:4" ht="12.75">
      <c r="A66" s="1"/>
      <c r="B66" s="1"/>
      <c r="C66" s="1"/>
      <c r="D66" s="1"/>
    </row>
    <row r="67" spans="1:11" ht="12.75">
      <c r="A67" s="11" t="s">
        <v>1</v>
      </c>
      <c r="B67" s="12"/>
      <c r="C67" s="10"/>
      <c r="D67" s="48" t="s">
        <v>81</v>
      </c>
      <c r="I67" s="48" t="s">
        <v>11</v>
      </c>
      <c r="J67" s="48" t="s">
        <v>12</v>
      </c>
      <c r="K67" s="48" t="s">
        <v>26</v>
      </c>
    </row>
    <row r="68" spans="1:11" ht="12.75">
      <c r="A68" s="19"/>
      <c r="B68" s="8"/>
      <c r="C68" s="24"/>
      <c r="D68" s="25" t="s">
        <v>3</v>
      </c>
      <c r="I68" s="60" t="s">
        <v>3</v>
      </c>
      <c r="J68" s="23"/>
      <c r="K68" s="23"/>
    </row>
    <row r="69" spans="1:11" ht="12.75">
      <c r="A69" s="15"/>
      <c r="B69" s="1"/>
      <c r="C69" s="27"/>
      <c r="D69" s="27"/>
      <c r="I69" s="26"/>
      <c r="J69" s="26"/>
      <c r="K69" s="26"/>
    </row>
    <row r="70" spans="1:11" ht="12.75">
      <c r="A70" s="49" t="s">
        <v>72</v>
      </c>
      <c r="B70" s="1"/>
      <c r="C70" s="27"/>
      <c r="D70" s="27">
        <v>1334</v>
      </c>
      <c r="I70" s="23">
        <v>1597</v>
      </c>
      <c r="J70" s="23">
        <v>1286</v>
      </c>
      <c r="K70" s="54">
        <f>J70/I70</f>
        <v>0.8052598622417032</v>
      </c>
    </row>
    <row r="71" spans="1:11" ht="12.75">
      <c r="A71" s="49" t="s">
        <v>68</v>
      </c>
      <c r="B71" s="1"/>
      <c r="C71" s="27"/>
      <c r="D71" s="27"/>
      <c r="I71" s="23"/>
      <c r="J71" s="23"/>
      <c r="K71" s="54"/>
    </row>
    <row r="72" spans="1:11" ht="12.75">
      <c r="A72" s="15"/>
      <c r="B72" s="1"/>
      <c r="C72" s="27"/>
      <c r="D72" s="27"/>
      <c r="I72" s="23"/>
      <c r="J72" s="23"/>
      <c r="K72" s="54"/>
    </row>
    <row r="73" spans="1:11" ht="12.75" hidden="1">
      <c r="A73" s="15"/>
      <c r="B73" s="1"/>
      <c r="C73" s="27"/>
      <c r="D73" s="27"/>
      <c r="I73" s="23"/>
      <c r="J73" s="23"/>
      <c r="K73" s="54" t="e">
        <f aca="true" t="shared" si="2" ref="K73:K78">J73/I73</f>
        <v>#DIV/0!</v>
      </c>
    </row>
    <row r="74" spans="1:11" ht="12.75">
      <c r="A74" s="49" t="s">
        <v>73</v>
      </c>
      <c r="B74" s="1"/>
      <c r="C74" s="27"/>
      <c r="D74" s="27">
        <v>140</v>
      </c>
      <c r="I74" s="23">
        <v>140</v>
      </c>
      <c r="J74" s="23">
        <v>38</v>
      </c>
      <c r="K74" s="54">
        <f t="shared" si="2"/>
        <v>0.2714285714285714</v>
      </c>
    </row>
    <row r="75" spans="1:11" ht="12.75">
      <c r="A75" s="15"/>
      <c r="B75" s="1"/>
      <c r="C75" s="27"/>
      <c r="D75" s="27"/>
      <c r="I75" s="23"/>
      <c r="J75" s="23"/>
      <c r="K75" s="54"/>
    </row>
    <row r="76" spans="1:11" ht="12.75">
      <c r="A76" s="49" t="s">
        <v>75</v>
      </c>
      <c r="B76" s="1"/>
      <c r="C76" s="27"/>
      <c r="D76" s="27">
        <v>100</v>
      </c>
      <c r="I76" s="23">
        <v>100</v>
      </c>
      <c r="J76" s="23">
        <v>35</v>
      </c>
      <c r="K76" s="54">
        <f t="shared" si="2"/>
        <v>0.35</v>
      </c>
    </row>
    <row r="77" spans="1:11" ht="12.75">
      <c r="A77" s="49"/>
      <c r="B77" s="1"/>
      <c r="C77" s="27"/>
      <c r="D77" s="27"/>
      <c r="I77" s="23"/>
      <c r="J77" s="23"/>
      <c r="K77" s="54"/>
    </row>
    <row r="78" spans="1:11" ht="12.75">
      <c r="A78" s="49" t="s">
        <v>76</v>
      </c>
      <c r="B78" s="1"/>
      <c r="C78" s="27"/>
      <c r="D78" s="27">
        <v>685</v>
      </c>
      <c r="I78" s="23">
        <v>782</v>
      </c>
      <c r="J78" s="23">
        <v>782</v>
      </c>
      <c r="K78" s="54">
        <f t="shared" si="2"/>
        <v>1</v>
      </c>
    </row>
    <row r="79" spans="1:11" ht="12.75">
      <c r="A79" s="15"/>
      <c r="B79" s="1"/>
      <c r="C79" s="27"/>
      <c r="D79" s="27"/>
      <c r="I79" s="25"/>
      <c r="J79" s="25"/>
      <c r="K79" s="25"/>
    </row>
    <row r="80" spans="1:11" ht="12.75">
      <c r="A80" s="11"/>
      <c r="B80" s="12"/>
      <c r="C80" s="12"/>
      <c r="D80" s="26">
        <f>SUM(D83:D88)</f>
        <v>28008</v>
      </c>
      <c r="I80" s="26">
        <v>30069</v>
      </c>
      <c r="J80" s="26">
        <v>25832</v>
      </c>
      <c r="K80" s="56">
        <f>J80/I80</f>
        <v>0.8590907579234427</v>
      </c>
    </row>
    <row r="81" spans="1:11" ht="12.75">
      <c r="A81" s="42" t="s">
        <v>28</v>
      </c>
      <c r="B81" s="34"/>
      <c r="C81" s="34"/>
      <c r="D81" s="44"/>
      <c r="I81" s="25"/>
      <c r="J81" s="25"/>
      <c r="K81" s="25"/>
    </row>
    <row r="82" spans="1:11" ht="12.75">
      <c r="A82" s="28"/>
      <c r="B82" s="29"/>
      <c r="C82" s="30"/>
      <c r="D82" s="30"/>
      <c r="I82" s="23"/>
      <c r="J82" s="23"/>
      <c r="K82" s="23"/>
    </row>
    <row r="83" spans="1:11" ht="12.75">
      <c r="A83" s="28" t="s">
        <v>6</v>
      </c>
      <c r="B83" s="29" t="s">
        <v>7</v>
      </c>
      <c r="C83" s="30"/>
      <c r="D83" s="32">
        <v>11093</v>
      </c>
      <c r="I83" s="43">
        <v>11274</v>
      </c>
      <c r="J83" s="43">
        <v>11054</v>
      </c>
      <c r="K83" s="54">
        <f aca="true" t="shared" si="3" ref="K83:K88">J83/I83</f>
        <v>0.9804860741529182</v>
      </c>
    </row>
    <row r="84" spans="1:11" ht="12.75">
      <c r="A84" s="28"/>
      <c r="B84" s="29" t="s">
        <v>18</v>
      </c>
      <c r="C84" s="30"/>
      <c r="D84" s="32">
        <v>1979</v>
      </c>
      <c r="I84" s="43">
        <v>2165</v>
      </c>
      <c r="J84" s="43">
        <v>2104</v>
      </c>
      <c r="K84" s="54">
        <f t="shared" si="3"/>
        <v>0.971824480369515</v>
      </c>
    </row>
    <row r="85" spans="1:11" ht="12.75">
      <c r="A85" s="28"/>
      <c r="B85" s="29" t="s">
        <v>8</v>
      </c>
      <c r="C85" s="30"/>
      <c r="D85" s="32">
        <v>11351</v>
      </c>
      <c r="I85" s="43">
        <v>12750</v>
      </c>
      <c r="J85" s="43">
        <v>9489</v>
      </c>
      <c r="K85" s="54">
        <f t="shared" si="3"/>
        <v>0.7442352941176471</v>
      </c>
    </row>
    <row r="86" spans="1:11" ht="12.75">
      <c r="A86" s="28"/>
      <c r="B86" s="29" t="s">
        <v>29</v>
      </c>
      <c r="C86" s="30"/>
      <c r="D86" s="32">
        <v>2500</v>
      </c>
      <c r="I86" s="43">
        <v>2469</v>
      </c>
      <c r="J86" s="43">
        <v>1981</v>
      </c>
      <c r="K86" s="54">
        <f t="shared" si="3"/>
        <v>0.8023491292021061</v>
      </c>
    </row>
    <row r="87" spans="1:11" ht="12.75">
      <c r="A87" s="28"/>
      <c r="B87" s="29" t="s">
        <v>33</v>
      </c>
      <c r="C87" s="30"/>
      <c r="D87" s="32">
        <v>400</v>
      </c>
      <c r="I87" s="43">
        <v>629</v>
      </c>
      <c r="J87" s="43">
        <v>422</v>
      </c>
      <c r="K87" s="54">
        <f t="shared" si="3"/>
        <v>0.670906200317965</v>
      </c>
    </row>
    <row r="88" spans="1:11" ht="12.75">
      <c r="A88" s="28"/>
      <c r="B88" s="29" t="s">
        <v>77</v>
      </c>
      <c r="C88" s="30"/>
      <c r="D88" s="32">
        <v>685</v>
      </c>
      <c r="I88" s="43">
        <v>782</v>
      </c>
      <c r="J88" s="43">
        <v>782</v>
      </c>
      <c r="K88" s="54">
        <f t="shared" si="3"/>
        <v>1</v>
      </c>
    </row>
    <row r="89" spans="1:11" ht="12.75">
      <c r="A89" s="42"/>
      <c r="B89" s="34" t="s">
        <v>27</v>
      </c>
      <c r="C89" s="35"/>
      <c r="D89" s="36">
        <v>4</v>
      </c>
      <c r="I89" s="55">
        <v>4</v>
      </c>
      <c r="J89" s="55">
        <v>3</v>
      </c>
      <c r="K89" s="25"/>
    </row>
    <row r="90" spans="1:4" ht="12.75">
      <c r="A90" s="33"/>
      <c r="D90" s="31"/>
    </row>
    <row r="91" ht="12.75">
      <c r="A91" s="29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32">
      <selection activeCell="O77" sqref="O77"/>
    </sheetView>
  </sheetViews>
  <sheetFormatPr defaultColWidth="9.00390625" defaultRowHeight="12.75"/>
  <cols>
    <col min="1" max="2" width="9.00390625" style="1" customWidth="1"/>
    <col min="3" max="3" width="26.375" style="1" customWidth="1"/>
    <col min="4" max="4" width="13.125" style="1" customWidth="1"/>
    <col min="5" max="5" width="13.25390625" style="1" hidden="1" customWidth="1"/>
    <col min="6" max="6" width="13.625" style="1" hidden="1" customWidth="1"/>
    <col min="7" max="7" width="11.125" style="1" hidden="1" customWidth="1"/>
    <col min="8" max="8" width="10.25390625" style="1" customWidth="1"/>
    <col min="9" max="16384" width="9.00390625" style="1" customWidth="1"/>
  </cols>
  <sheetData>
    <row r="1" spans="6:9" ht="12.75">
      <c r="F1" s="1" t="s">
        <v>15</v>
      </c>
      <c r="I1" s="1" t="s">
        <v>17</v>
      </c>
    </row>
    <row r="2" spans="5:8" ht="12.75">
      <c r="E2" s="1" t="s">
        <v>16</v>
      </c>
      <c r="H2" s="46" t="s">
        <v>82</v>
      </c>
    </row>
    <row r="3" ht="18.75">
      <c r="C3" s="2"/>
    </row>
    <row r="4" ht="18.75">
      <c r="C4" s="2" t="s">
        <v>10</v>
      </c>
    </row>
    <row r="5" ht="18.75">
      <c r="C5" s="2" t="s">
        <v>78</v>
      </c>
    </row>
    <row r="7" ht="12.75">
      <c r="G7" s="1" t="s">
        <v>0</v>
      </c>
    </row>
    <row r="8" spans="1:10" ht="12.75">
      <c r="A8" s="11" t="s">
        <v>1</v>
      </c>
      <c r="B8" s="12"/>
      <c r="C8" s="12"/>
      <c r="D8" s="47" t="s">
        <v>79</v>
      </c>
      <c r="E8" s="12" t="s">
        <v>11</v>
      </c>
      <c r="F8" s="13" t="s">
        <v>12</v>
      </c>
      <c r="G8" s="51" t="s">
        <v>2</v>
      </c>
      <c r="H8" s="48" t="s">
        <v>11</v>
      </c>
      <c r="I8" s="48" t="s">
        <v>12</v>
      </c>
      <c r="J8" s="48" t="s">
        <v>83</v>
      </c>
    </row>
    <row r="9" spans="1:10" ht="12.75">
      <c r="A9" s="15"/>
      <c r="D9" s="5" t="s">
        <v>3</v>
      </c>
      <c r="E9" s="3" t="s">
        <v>4</v>
      </c>
      <c r="F9" s="14"/>
      <c r="H9" s="53" t="s">
        <v>3</v>
      </c>
      <c r="I9" s="25"/>
      <c r="J9" s="25"/>
    </row>
    <row r="10" spans="1:10" ht="12.75">
      <c r="A10" s="11"/>
      <c r="B10" s="12"/>
      <c r="C10" s="12"/>
      <c r="D10" s="38"/>
      <c r="F10" s="16"/>
      <c r="G10" s="12"/>
      <c r="H10" s="23"/>
      <c r="I10" s="23"/>
      <c r="J10" s="23"/>
    </row>
    <row r="11" spans="1:10" ht="12.75">
      <c r="A11" s="57" t="s">
        <v>35</v>
      </c>
      <c r="B11" s="58"/>
      <c r="C11" s="59"/>
      <c r="D11" s="16">
        <v>127</v>
      </c>
      <c r="E11" s="4"/>
      <c r="F11" s="16"/>
      <c r="G11" s="6"/>
      <c r="H11" s="23">
        <v>127</v>
      </c>
      <c r="I11" s="23"/>
      <c r="J11" s="23"/>
    </row>
    <row r="12" spans="1:10" ht="12.75">
      <c r="A12" s="57" t="s">
        <v>36</v>
      </c>
      <c r="B12" s="58"/>
      <c r="C12" s="59"/>
      <c r="D12" s="18"/>
      <c r="E12" s="22"/>
      <c r="F12" s="18"/>
      <c r="G12" s="6"/>
      <c r="H12" s="23"/>
      <c r="I12" s="23"/>
      <c r="J12" s="23"/>
    </row>
    <row r="13" spans="1:10" ht="12.75" hidden="1">
      <c r="A13" s="15"/>
      <c r="D13" s="18"/>
      <c r="E13" s="22"/>
      <c r="F13" s="18"/>
      <c r="G13" s="6"/>
      <c r="H13" s="23"/>
      <c r="I13" s="23"/>
      <c r="J13" s="23"/>
    </row>
    <row r="14" spans="1:10" ht="12.75" hidden="1">
      <c r="A14" s="15"/>
      <c r="D14" s="18"/>
      <c r="E14" s="22"/>
      <c r="F14" s="18"/>
      <c r="G14" s="6"/>
      <c r="H14" s="23"/>
      <c r="I14" s="23"/>
      <c r="J14" s="23"/>
    </row>
    <row r="15" spans="1:10" ht="12.75" hidden="1">
      <c r="A15" s="15"/>
      <c r="D15" s="18"/>
      <c r="E15" s="22"/>
      <c r="F15" s="18"/>
      <c r="G15" s="6"/>
      <c r="H15" s="23"/>
      <c r="I15" s="23"/>
      <c r="J15" s="23"/>
    </row>
    <row r="16" spans="1:10" ht="12.75" hidden="1">
      <c r="A16" s="15"/>
      <c r="D16" s="18"/>
      <c r="E16" s="22"/>
      <c r="F16" s="18"/>
      <c r="G16" s="6"/>
      <c r="H16" s="23"/>
      <c r="I16" s="23"/>
      <c r="J16" s="23"/>
    </row>
    <row r="17" spans="1:10" ht="12.75" hidden="1">
      <c r="A17" s="15"/>
      <c r="D17" s="18"/>
      <c r="E17" s="22"/>
      <c r="F17" s="18"/>
      <c r="G17" s="6"/>
      <c r="H17" s="23"/>
      <c r="I17" s="23"/>
      <c r="J17" s="23"/>
    </row>
    <row r="18" spans="1:10" ht="12.75">
      <c r="A18" s="15"/>
      <c r="D18" s="16"/>
      <c r="E18" s="4"/>
      <c r="F18" s="16"/>
      <c r="G18" s="6"/>
      <c r="H18" s="23"/>
      <c r="I18" s="23"/>
      <c r="J18" s="23"/>
    </row>
    <row r="19" spans="1:10" ht="12.75" hidden="1">
      <c r="A19" s="15"/>
      <c r="D19" s="16"/>
      <c r="E19" s="4"/>
      <c r="F19" s="16"/>
      <c r="G19" s="6"/>
      <c r="H19" s="23"/>
      <c r="I19" s="23"/>
      <c r="J19" s="23"/>
    </row>
    <row r="20" spans="1:10" ht="12.75">
      <c r="A20" s="49" t="s">
        <v>63</v>
      </c>
      <c r="D20" s="16">
        <v>2000</v>
      </c>
      <c r="E20" s="4"/>
      <c r="F20" s="16"/>
      <c r="G20" s="6"/>
      <c r="H20" s="23">
        <v>1790</v>
      </c>
      <c r="I20" s="23">
        <v>1446</v>
      </c>
      <c r="J20" s="54">
        <f>I20/H20</f>
        <v>0.8078212290502793</v>
      </c>
    </row>
    <row r="21" spans="1:10" ht="12.75" hidden="1">
      <c r="A21" s="15" t="s">
        <v>37</v>
      </c>
      <c r="D21" s="16"/>
      <c r="E21" s="4"/>
      <c r="F21" s="16"/>
      <c r="G21" s="6"/>
      <c r="H21" s="23"/>
      <c r="I21" s="23"/>
      <c r="J21" s="54" t="e">
        <f aca="true" t="shared" si="0" ref="J21:J70">I21/H21</f>
        <v>#DIV/0!</v>
      </c>
    </row>
    <row r="22" spans="1:10" ht="12.75">
      <c r="A22" s="15"/>
      <c r="D22" s="16"/>
      <c r="E22" s="4"/>
      <c r="F22" s="16"/>
      <c r="G22" s="6"/>
      <c r="H22" s="23"/>
      <c r="I22" s="23"/>
      <c r="J22" s="54"/>
    </row>
    <row r="23" spans="1:10" ht="12.75">
      <c r="A23" s="15" t="s">
        <v>38</v>
      </c>
      <c r="D23" s="16">
        <v>254</v>
      </c>
      <c r="E23" s="4"/>
      <c r="F23" s="16"/>
      <c r="G23" s="6"/>
      <c r="H23" s="23">
        <v>100</v>
      </c>
      <c r="I23" s="23"/>
      <c r="J23" s="54"/>
    </row>
    <row r="24" spans="1:10" ht="12.75">
      <c r="A24" s="15"/>
      <c r="D24" s="16"/>
      <c r="E24" s="4"/>
      <c r="F24" s="16"/>
      <c r="G24" s="6"/>
      <c r="H24" s="23"/>
      <c r="I24" s="23"/>
      <c r="J24" s="54"/>
    </row>
    <row r="25" spans="1:10" ht="12.75">
      <c r="A25" s="17" t="s">
        <v>39</v>
      </c>
      <c r="D25" s="16">
        <v>533</v>
      </c>
      <c r="E25" s="4"/>
      <c r="F25" s="16"/>
      <c r="G25" s="6"/>
      <c r="H25" s="23">
        <v>533</v>
      </c>
      <c r="I25" s="23">
        <v>613</v>
      </c>
      <c r="J25" s="54">
        <f t="shared" si="0"/>
        <v>1.150093808630394</v>
      </c>
    </row>
    <row r="26" spans="1:10" ht="12.75">
      <c r="A26" s="15"/>
      <c r="D26" s="16"/>
      <c r="E26" s="4"/>
      <c r="F26" s="16"/>
      <c r="G26" s="6"/>
      <c r="H26" s="23"/>
      <c r="I26" s="23"/>
      <c r="J26" s="54"/>
    </row>
    <row r="27" spans="1:10" ht="12.75">
      <c r="A27" s="15" t="s">
        <v>40</v>
      </c>
      <c r="D27" s="16">
        <v>127</v>
      </c>
      <c r="E27" s="4"/>
      <c r="F27" s="16"/>
      <c r="G27" s="6"/>
      <c r="H27" s="23">
        <v>127</v>
      </c>
      <c r="I27" s="23">
        <v>307</v>
      </c>
      <c r="J27" s="54">
        <f t="shared" si="0"/>
        <v>2.4173228346456694</v>
      </c>
    </row>
    <row r="28" spans="1:10" ht="12.75">
      <c r="A28" s="15" t="s">
        <v>41</v>
      </c>
      <c r="D28" s="16"/>
      <c r="E28" s="4"/>
      <c r="F28" s="16"/>
      <c r="G28" s="6"/>
      <c r="H28" s="23"/>
      <c r="I28" s="23"/>
      <c r="J28" s="54"/>
    </row>
    <row r="29" spans="1:10" ht="12.75">
      <c r="A29" s="15"/>
      <c r="D29" s="16"/>
      <c r="E29" s="4"/>
      <c r="F29" s="16"/>
      <c r="G29" s="6"/>
      <c r="H29" s="23"/>
      <c r="I29" s="23"/>
      <c r="J29" s="54"/>
    </row>
    <row r="30" spans="1:10" ht="12.75">
      <c r="A30" s="15" t="s">
        <v>32</v>
      </c>
      <c r="B30" s="9"/>
      <c r="C30" s="7"/>
      <c r="D30" s="16">
        <v>927</v>
      </c>
      <c r="E30" s="4"/>
      <c r="F30" s="16"/>
      <c r="G30" s="6"/>
      <c r="H30" s="23">
        <v>777</v>
      </c>
      <c r="I30" s="23">
        <v>643</v>
      </c>
      <c r="J30" s="54">
        <f t="shared" si="0"/>
        <v>0.8275418275418276</v>
      </c>
    </row>
    <row r="31" spans="1:10" ht="12.75" hidden="1">
      <c r="A31" s="15"/>
      <c r="D31" s="16"/>
      <c r="E31" s="4"/>
      <c r="F31" s="16"/>
      <c r="G31" s="6"/>
      <c r="H31" s="23"/>
      <c r="I31" s="23"/>
      <c r="J31" s="54" t="e">
        <f t="shared" si="0"/>
        <v>#DIV/0!</v>
      </c>
    </row>
    <row r="32" spans="1:10" ht="12.75">
      <c r="A32" s="15"/>
      <c r="D32" s="16"/>
      <c r="E32" s="4"/>
      <c r="F32" s="16"/>
      <c r="G32" s="6"/>
      <c r="H32" s="23"/>
      <c r="I32" s="23"/>
      <c r="J32" s="54"/>
    </row>
    <row r="33" spans="1:10" ht="12.75" hidden="1">
      <c r="A33" s="15" t="s">
        <v>5</v>
      </c>
      <c r="D33" s="16"/>
      <c r="E33" s="4"/>
      <c r="F33" s="16"/>
      <c r="G33" s="6"/>
      <c r="H33" s="23"/>
      <c r="I33" s="23"/>
      <c r="J33" s="54" t="e">
        <f t="shared" si="0"/>
        <v>#DIV/0!</v>
      </c>
    </row>
    <row r="34" spans="1:10" ht="12.75" hidden="1">
      <c r="A34" s="15" t="s">
        <v>6</v>
      </c>
      <c r="D34" s="16"/>
      <c r="E34" s="4"/>
      <c r="F34" s="16"/>
      <c r="G34" s="6"/>
      <c r="H34" s="23"/>
      <c r="I34" s="23"/>
      <c r="J34" s="54" t="e">
        <f t="shared" si="0"/>
        <v>#DIV/0!</v>
      </c>
    </row>
    <row r="35" spans="1:10" ht="12.75" hidden="1">
      <c r="A35" s="15"/>
      <c r="D35" s="18"/>
      <c r="E35" s="22"/>
      <c r="F35" s="18"/>
      <c r="G35" s="6"/>
      <c r="H35" s="23"/>
      <c r="I35" s="23"/>
      <c r="J35" s="54" t="e">
        <f t="shared" si="0"/>
        <v>#DIV/0!</v>
      </c>
    </row>
    <row r="36" spans="1:10" ht="12.75" hidden="1">
      <c r="A36" s="15" t="s">
        <v>13</v>
      </c>
      <c r="D36" s="16"/>
      <c r="E36" s="4"/>
      <c r="F36" s="16"/>
      <c r="G36" s="6"/>
      <c r="H36" s="23"/>
      <c r="I36" s="23"/>
      <c r="J36" s="54" t="e">
        <f t="shared" si="0"/>
        <v>#DIV/0!</v>
      </c>
    </row>
    <row r="37" spans="1:10" ht="12.75">
      <c r="A37" s="15" t="s">
        <v>42</v>
      </c>
      <c r="D37" s="16"/>
      <c r="E37" s="4"/>
      <c r="F37" s="16"/>
      <c r="G37" s="6"/>
      <c r="H37" s="23"/>
      <c r="I37" s="23"/>
      <c r="J37" s="54"/>
    </row>
    <row r="38" spans="1:10" ht="12.75">
      <c r="A38" s="15" t="s">
        <v>43</v>
      </c>
      <c r="D38" s="16"/>
      <c r="E38" s="4"/>
      <c r="F38" s="16"/>
      <c r="G38" s="6"/>
      <c r="H38" s="23"/>
      <c r="I38" s="23"/>
      <c r="J38" s="54"/>
    </row>
    <row r="39" spans="1:10" ht="12.75">
      <c r="A39" s="15"/>
      <c r="D39" s="16"/>
      <c r="E39" s="4"/>
      <c r="F39" s="16"/>
      <c r="G39" s="6"/>
      <c r="H39" s="23"/>
      <c r="I39" s="23"/>
      <c r="J39" s="54"/>
    </row>
    <row r="40" spans="1:10" ht="12.75" hidden="1">
      <c r="A40" s="15"/>
      <c r="D40" s="16"/>
      <c r="E40" s="4"/>
      <c r="F40" s="16"/>
      <c r="G40" s="6"/>
      <c r="H40" s="23"/>
      <c r="I40" s="23"/>
      <c r="J40" s="54" t="e">
        <f t="shared" si="0"/>
        <v>#DIV/0!</v>
      </c>
    </row>
    <row r="41" spans="1:10" ht="12.75" hidden="1">
      <c r="A41" s="15"/>
      <c r="D41" s="16"/>
      <c r="E41" s="4"/>
      <c r="F41" s="16"/>
      <c r="G41" s="6"/>
      <c r="H41" s="23"/>
      <c r="I41" s="23"/>
      <c r="J41" s="54" t="e">
        <f t="shared" si="0"/>
        <v>#DIV/0!</v>
      </c>
    </row>
    <row r="42" spans="1:10" ht="12.75">
      <c r="A42" s="15" t="s">
        <v>44</v>
      </c>
      <c r="D42" s="16">
        <f>SUM(D45:D52)</f>
        <v>5265</v>
      </c>
      <c r="E42" s="4"/>
      <c r="F42" s="16"/>
      <c r="G42" s="6"/>
      <c r="H42" s="23">
        <f>SUM(H45:H53)</f>
        <v>5789</v>
      </c>
      <c r="I42" s="23">
        <f>SUM(I45:I53)</f>
        <v>4839</v>
      </c>
      <c r="J42" s="54">
        <f t="shared" si="0"/>
        <v>0.8358956641907065</v>
      </c>
    </row>
    <row r="43" spans="1:10" ht="12.75" hidden="1">
      <c r="A43" s="15"/>
      <c r="D43" s="16"/>
      <c r="E43" s="4"/>
      <c r="F43" s="16"/>
      <c r="G43" s="6"/>
      <c r="H43" s="23"/>
      <c r="I43" s="23"/>
      <c r="J43" s="54" t="e">
        <f t="shared" si="0"/>
        <v>#DIV/0!</v>
      </c>
    </row>
    <row r="44" spans="1:10" ht="12.75">
      <c r="A44" s="15" t="s">
        <v>45</v>
      </c>
      <c r="D44" s="16"/>
      <c r="E44" s="4"/>
      <c r="F44" s="16"/>
      <c r="G44" s="6"/>
      <c r="H44" s="23"/>
      <c r="I44" s="23"/>
      <c r="J44" s="54"/>
    </row>
    <row r="45" spans="1:10" ht="12.75">
      <c r="A45" s="15" t="s">
        <v>6</v>
      </c>
      <c r="B45" s="1" t="s">
        <v>7</v>
      </c>
      <c r="D45" s="18">
        <v>2701</v>
      </c>
      <c r="E45" s="4"/>
      <c r="F45" s="16"/>
      <c r="G45" s="6"/>
      <c r="H45" s="43">
        <v>2896</v>
      </c>
      <c r="I45" s="43">
        <v>2867</v>
      </c>
      <c r="J45" s="54">
        <f t="shared" si="0"/>
        <v>0.9899861878453039</v>
      </c>
    </row>
    <row r="46" spans="1:10" ht="12.75">
      <c r="A46" s="15"/>
      <c r="B46" s="1" t="s">
        <v>18</v>
      </c>
      <c r="D46" s="18">
        <v>527</v>
      </c>
      <c r="E46" s="4"/>
      <c r="F46" s="16"/>
      <c r="G46" s="6"/>
      <c r="H46" s="43">
        <v>677</v>
      </c>
      <c r="I46" s="43">
        <v>531</v>
      </c>
      <c r="J46" s="54">
        <f t="shared" si="0"/>
        <v>0.7843426883308715</v>
      </c>
    </row>
    <row r="47" spans="1:10" ht="12.75" hidden="1">
      <c r="A47" s="15"/>
      <c r="D47" s="16"/>
      <c r="E47" s="4"/>
      <c r="F47" s="16"/>
      <c r="G47" s="6"/>
      <c r="H47" s="43"/>
      <c r="I47" s="43"/>
      <c r="J47" s="54" t="e">
        <f t="shared" si="0"/>
        <v>#DIV/0!</v>
      </c>
    </row>
    <row r="48" spans="1:10" ht="12.75" hidden="1">
      <c r="A48" s="15"/>
      <c r="D48" s="16"/>
      <c r="E48" s="4"/>
      <c r="F48" s="16"/>
      <c r="G48" s="6"/>
      <c r="H48" s="43"/>
      <c r="I48" s="43"/>
      <c r="J48" s="54" t="e">
        <f t="shared" si="0"/>
        <v>#DIV/0!</v>
      </c>
    </row>
    <row r="49" spans="1:10" ht="12.75" hidden="1">
      <c r="A49" s="15"/>
      <c r="D49" s="16"/>
      <c r="E49" s="4"/>
      <c r="F49" s="16"/>
      <c r="G49" s="6"/>
      <c r="H49" s="43"/>
      <c r="I49" s="43"/>
      <c r="J49" s="54" t="e">
        <f t="shared" si="0"/>
        <v>#DIV/0!</v>
      </c>
    </row>
    <row r="50" spans="1:10" ht="12.75" hidden="1">
      <c r="A50" s="15"/>
      <c r="D50" s="16"/>
      <c r="E50" s="4"/>
      <c r="F50" s="16"/>
      <c r="G50" s="6"/>
      <c r="H50" s="43"/>
      <c r="I50" s="43"/>
      <c r="J50" s="54" t="e">
        <f t="shared" si="0"/>
        <v>#DIV/0!</v>
      </c>
    </row>
    <row r="51" spans="1:10" ht="12.75" hidden="1">
      <c r="A51" s="15"/>
      <c r="D51" s="16"/>
      <c r="E51" s="4"/>
      <c r="F51" s="16"/>
      <c r="G51" s="6"/>
      <c r="H51" s="43"/>
      <c r="I51" s="43"/>
      <c r="J51" s="54" t="e">
        <f t="shared" si="0"/>
        <v>#DIV/0!</v>
      </c>
    </row>
    <row r="52" spans="1:10" ht="12.75">
      <c r="A52" s="15"/>
      <c r="B52" s="1" t="s">
        <v>8</v>
      </c>
      <c r="D52" s="18">
        <v>2037</v>
      </c>
      <c r="E52" s="4"/>
      <c r="F52" s="16"/>
      <c r="G52" s="6"/>
      <c r="H52" s="43">
        <v>2037</v>
      </c>
      <c r="I52" s="43">
        <v>1262</v>
      </c>
      <c r="J52" s="54">
        <f t="shared" si="0"/>
        <v>0.6195385370643103</v>
      </c>
    </row>
    <row r="53" spans="1:10" ht="12.75">
      <c r="A53" s="15"/>
      <c r="B53" s="1" t="s">
        <v>14</v>
      </c>
      <c r="D53" s="18"/>
      <c r="E53" s="4"/>
      <c r="F53" s="16"/>
      <c r="G53" s="6"/>
      <c r="H53" s="43">
        <v>179</v>
      </c>
      <c r="I53" s="43">
        <v>179</v>
      </c>
      <c r="J53" s="54">
        <f t="shared" si="0"/>
        <v>1</v>
      </c>
    </row>
    <row r="54" spans="1:10" ht="12.75">
      <c r="A54" s="15"/>
      <c r="D54" s="16"/>
      <c r="E54" s="4"/>
      <c r="F54" s="16"/>
      <c r="G54" s="6"/>
      <c r="H54" s="23"/>
      <c r="I54" s="23"/>
      <c r="J54" s="54"/>
    </row>
    <row r="55" spans="1:10" ht="12.75">
      <c r="A55" s="15" t="s">
        <v>19</v>
      </c>
      <c r="D55" s="16">
        <v>832</v>
      </c>
      <c r="E55" s="4"/>
      <c r="F55" s="16"/>
      <c r="G55" s="6"/>
      <c r="H55" s="23">
        <v>932</v>
      </c>
      <c r="I55" s="23">
        <v>850</v>
      </c>
      <c r="J55" s="54">
        <f t="shared" si="0"/>
        <v>0.9120171673819742</v>
      </c>
    </row>
    <row r="56" spans="1:10" ht="12.75">
      <c r="A56" s="15"/>
      <c r="D56" s="16"/>
      <c r="E56" s="4"/>
      <c r="F56" s="16"/>
      <c r="G56" s="6"/>
      <c r="H56" s="23"/>
      <c r="I56" s="23"/>
      <c r="J56" s="54"/>
    </row>
    <row r="57" spans="1:10" ht="12.75">
      <c r="A57" s="15" t="s">
        <v>46</v>
      </c>
      <c r="D57" s="16">
        <v>470</v>
      </c>
      <c r="E57" s="4"/>
      <c r="F57" s="16"/>
      <c r="G57" s="6"/>
      <c r="H57" s="23">
        <v>370</v>
      </c>
      <c r="I57" s="23">
        <v>299</v>
      </c>
      <c r="J57" s="54">
        <f t="shared" si="0"/>
        <v>0.8081081081081081</v>
      </c>
    </row>
    <row r="58" spans="1:10" ht="12.75" hidden="1">
      <c r="A58" s="15"/>
      <c r="D58" s="16"/>
      <c r="E58" s="4"/>
      <c r="F58" s="16"/>
      <c r="G58" s="6"/>
      <c r="H58" s="23"/>
      <c r="I58" s="23"/>
      <c r="J58" s="54" t="e">
        <f t="shared" si="0"/>
        <v>#DIV/0!</v>
      </c>
    </row>
    <row r="59" spans="1:10" ht="12.75">
      <c r="A59" s="15" t="s">
        <v>6</v>
      </c>
      <c r="B59" s="1" t="s">
        <v>7</v>
      </c>
      <c r="D59" s="18"/>
      <c r="E59" s="4"/>
      <c r="F59" s="16"/>
      <c r="G59" s="6"/>
      <c r="H59" s="23"/>
      <c r="I59" s="23"/>
      <c r="J59" s="54"/>
    </row>
    <row r="60" spans="1:10" ht="12.75">
      <c r="A60" s="15"/>
      <c r="B60" s="1" t="s">
        <v>18</v>
      </c>
      <c r="D60" s="18"/>
      <c r="E60" s="4"/>
      <c r="F60" s="16"/>
      <c r="G60" s="6"/>
      <c r="H60" s="23"/>
      <c r="I60" s="23"/>
      <c r="J60" s="54"/>
    </row>
    <row r="61" spans="1:10" ht="12.75">
      <c r="A61" s="15"/>
      <c r="B61" s="1" t="s">
        <v>8</v>
      </c>
      <c r="D61" s="18">
        <v>470</v>
      </c>
      <c r="E61" s="22"/>
      <c r="F61" s="18"/>
      <c r="G61" s="6"/>
      <c r="H61" s="43">
        <v>370</v>
      </c>
      <c r="I61" s="43">
        <v>299</v>
      </c>
      <c r="J61" s="54">
        <f t="shared" si="0"/>
        <v>0.8081081081081081</v>
      </c>
    </row>
    <row r="62" spans="1:10" ht="12.75">
      <c r="A62" s="15"/>
      <c r="B62" s="1" t="s">
        <v>9</v>
      </c>
      <c r="D62" s="18"/>
      <c r="E62" s="22"/>
      <c r="F62" s="18"/>
      <c r="G62" s="6"/>
      <c r="H62" s="43"/>
      <c r="I62" s="43"/>
      <c r="J62" s="54"/>
    </row>
    <row r="63" spans="1:10" ht="12.75">
      <c r="A63" s="15"/>
      <c r="D63" s="18"/>
      <c r="E63" s="22"/>
      <c r="F63" s="18"/>
      <c r="G63" s="6"/>
      <c r="H63" s="23"/>
      <c r="I63" s="23"/>
      <c r="J63" s="54"/>
    </row>
    <row r="64" spans="1:10" ht="12.75">
      <c r="A64" s="15" t="s">
        <v>47</v>
      </c>
      <c r="D64" s="16">
        <v>10</v>
      </c>
      <c r="E64" s="4"/>
      <c r="F64" s="16"/>
      <c r="G64" s="6"/>
      <c r="H64" s="23">
        <v>10</v>
      </c>
      <c r="I64" s="23"/>
      <c r="J64" s="54"/>
    </row>
    <row r="65" spans="1:10" ht="12.75">
      <c r="A65" s="15" t="s">
        <v>48</v>
      </c>
      <c r="D65" s="16"/>
      <c r="E65" s="4"/>
      <c r="F65" s="16"/>
      <c r="G65" s="6"/>
      <c r="H65" s="23"/>
      <c r="I65" s="23"/>
      <c r="J65" s="54"/>
    </row>
    <row r="66" spans="1:10" ht="12.75">
      <c r="A66" s="15"/>
      <c r="D66" s="16"/>
      <c r="E66" s="4"/>
      <c r="F66" s="16"/>
      <c r="G66" s="6"/>
      <c r="H66" s="23"/>
      <c r="I66" s="23"/>
      <c r="J66" s="54"/>
    </row>
    <row r="67" spans="1:10" ht="12.75">
      <c r="A67" s="15" t="s">
        <v>20</v>
      </c>
      <c r="D67" s="16">
        <v>127</v>
      </c>
      <c r="E67" s="4"/>
      <c r="F67" s="16"/>
      <c r="G67" s="6"/>
      <c r="H67" s="23">
        <v>127</v>
      </c>
      <c r="I67" s="23">
        <v>300</v>
      </c>
      <c r="J67" s="54">
        <f t="shared" si="0"/>
        <v>2.3622047244094486</v>
      </c>
    </row>
    <row r="68" spans="1:10" ht="12.75">
      <c r="A68" s="15" t="s">
        <v>52</v>
      </c>
      <c r="D68" s="16"/>
      <c r="E68" s="4"/>
      <c r="F68" s="16"/>
      <c r="G68" s="6"/>
      <c r="H68" s="23"/>
      <c r="I68" s="23"/>
      <c r="J68" s="54"/>
    </row>
    <row r="69" spans="1:10" ht="12.75">
      <c r="A69" s="15"/>
      <c r="D69" s="16"/>
      <c r="E69" s="4"/>
      <c r="F69" s="16"/>
      <c r="G69" s="6"/>
      <c r="H69" s="23"/>
      <c r="I69" s="23"/>
      <c r="J69" s="54"/>
    </row>
    <row r="70" spans="1:10" ht="12.75">
      <c r="A70" s="15" t="s">
        <v>21</v>
      </c>
      <c r="D70" s="16">
        <v>660</v>
      </c>
      <c r="E70" s="4"/>
      <c r="F70" s="16"/>
      <c r="G70" s="6"/>
      <c r="H70" s="23">
        <v>1040</v>
      </c>
      <c r="I70" s="23">
        <v>497</v>
      </c>
      <c r="J70" s="54">
        <f t="shared" si="0"/>
        <v>0.4778846153846154</v>
      </c>
    </row>
    <row r="71" spans="1:10" ht="12.75">
      <c r="A71" s="15"/>
      <c r="D71" s="16"/>
      <c r="E71" s="4"/>
      <c r="F71" s="16"/>
      <c r="G71" s="6"/>
      <c r="H71" s="23"/>
      <c r="I71" s="23"/>
      <c r="J71" s="23"/>
    </row>
    <row r="72" spans="1:10" ht="12.75">
      <c r="A72" s="15" t="s">
        <v>49</v>
      </c>
      <c r="D72" s="39"/>
      <c r="E72" s="4"/>
      <c r="F72" s="16"/>
      <c r="G72" s="6"/>
      <c r="H72" s="23"/>
      <c r="I72" s="23"/>
      <c r="J72" s="23"/>
    </row>
    <row r="73" spans="1:10" ht="12.75">
      <c r="A73" s="15" t="s">
        <v>22</v>
      </c>
      <c r="D73" s="18"/>
      <c r="E73" s="4"/>
      <c r="F73" s="16"/>
      <c r="G73" s="6"/>
      <c r="H73" s="23"/>
      <c r="I73" s="23"/>
      <c r="J73" s="23"/>
    </row>
    <row r="74" spans="1:10" ht="12.75">
      <c r="A74" s="15" t="s">
        <v>23</v>
      </c>
      <c r="D74" s="18"/>
      <c r="E74" s="4"/>
      <c r="F74" s="16"/>
      <c r="G74" s="6"/>
      <c r="H74" s="23"/>
      <c r="I74" s="23"/>
      <c r="J74" s="23"/>
    </row>
    <row r="75" spans="1:10" ht="12.75">
      <c r="A75" s="15"/>
      <c r="D75" s="18"/>
      <c r="E75" s="22"/>
      <c r="F75" s="18"/>
      <c r="G75" s="6"/>
      <c r="H75" s="23"/>
      <c r="I75" s="23"/>
      <c r="J75" s="23"/>
    </row>
    <row r="76" spans="1:10" ht="12.75">
      <c r="A76" s="21" t="s">
        <v>50</v>
      </c>
      <c r="D76" s="40"/>
      <c r="E76" s="22"/>
      <c r="F76" s="18"/>
      <c r="G76" s="6"/>
      <c r="H76" s="23"/>
      <c r="I76" s="23"/>
      <c r="J76" s="23"/>
    </row>
    <row r="77" spans="1:10" ht="12.75">
      <c r="A77" s="15"/>
      <c r="D77" s="23"/>
      <c r="E77" s="22"/>
      <c r="F77" s="18"/>
      <c r="G77" s="6"/>
      <c r="H77" s="23"/>
      <c r="I77" s="23"/>
      <c r="J77" s="23"/>
    </row>
    <row r="78" spans="1:10" ht="12.75">
      <c r="A78" s="15" t="s">
        <v>51</v>
      </c>
      <c r="D78" s="41">
        <v>300</v>
      </c>
      <c r="E78" s="22"/>
      <c r="F78" s="18"/>
      <c r="G78" s="6"/>
      <c r="H78" s="23">
        <v>300</v>
      </c>
      <c r="I78" s="23"/>
      <c r="J78" s="23"/>
    </row>
    <row r="79" spans="1:10" ht="12.75">
      <c r="A79" s="15"/>
      <c r="D79" s="23"/>
      <c r="E79" s="22"/>
      <c r="F79" s="18"/>
      <c r="G79" s="6"/>
      <c r="H79" s="23"/>
      <c r="I79" s="23"/>
      <c r="J79" s="23"/>
    </row>
    <row r="80" spans="1:10" ht="12.75">
      <c r="A80" s="19"/>
      <c r="B80" s="8"/>
      <c r="C80" s="8"/>
      <c r="D80" s="25"/>
      <c r="E80" s="37"/>
      <c r="F80" s="20"/>
      <c r="G80" s="52"/>
      <c r="H80" s="25"/>
      <c r="I80" s="25"/>
      <c r="J80" s="25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</sheetData>
  <sheetProtection/>
  <mergeCells count="2">
    <mergeCell ref="A11:C11"/>
    <mergeCell ref="A12:C12"/>
  </mergeCells>
  <printOptions/>
  <pageMargins left="0.7875" right="0.7875" top="0.39375" bottom="0.39375" header="0.5118055555555556" footer="0.5118055555555556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2020-05-13T12:12:20Z</cp:lastPrinted>
  <dcterms:created xsi:type="dcterms:W3CDTF">2004-02-10T12:58:01Z</dcterms:created>
  <dcterms:modified xsi:type="dcterms:W3CDTF">2020-05-13T12:15:27Z</dcterms:modified>
  <cp:category/>
  <cp:version/>
  <cp:contentType/>
  <cp:contentStatus/>
  <cp:revision>1</cp:revision>
</cp:coreProperties>
</file>