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9435" windowHeight="5610" activeTab="0"/>
  </bookViews>
  <sheets>
    <sheet name="PH.2019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<sst xmlns="http://schemas.openxmlformats.org/spreadsheetml/2006/main" count="82" uniqueCount="76">
  <si>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Intézmény</t>
  </si>
  <si>
    <t>Bevétel</t>
  </si>
  <si>
    <t>Címszó:</t>
  </si>
  <si>
    <t>Polgármesteri Hivatal</t>
  </si>
  <si>
    <t>Költségvetési maradvány igénybevétele</t>
  </si>
  <si>
    <t>II.</t>
  </si>
  <si>
    <t>Működési bevételek (1.1.+…+1.10.)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</si>
  <si>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</si>
  <si>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</si>
  <si>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</si>
  <si>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</si>
  <si>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</si>
  <si>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</si>
  <si>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visszatérülése</t>
  </si>
  <si>
    <t>Kamatbevételek</t>
  </si>
  <si>
    <t>Egyéb pénzügyi műveletek bevételei</t>
  </si>
  <si>
    <t>Egyéb működési bevételek</t>
  </si>
  <si>
    <t>Működési célú támogatások államháztartáson belülről (2.1.+…+2.3.)</t>
  </si>
  <si>
    <t>Elvonások és befizetések bevételei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</si>
  <si>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</si>
  <si>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</si>
  <si>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</si>
  <si>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</si>
  <si>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</si>
  <si>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</si>
  <si>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</si>
  <si>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</si>
  <si>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Immateriális javak értékesítése</t>
  </si>
  <si>
    <t>Ingatlanok értékesítése</t>
  </si>
  <si>
    <t>Egyéb tárgyi eszközök értékesítése</t>
  </si>
  <si>
    <t>Működési célú átvett pénzeszközök</t>
  </si>
  <si>
    <t>Felhalmozási célú átvett pénzeszközök</t>
  </si>
  <si>
    <t>Költségvetési bevételek összesen (1.+…+7.)</t>
  </si>
  <si>
    <t>Finanszírozási bevételek (9.1.+…+9.3.)</t>
  </si>
  <si>
    <t>Vállalkozási maradvány igénybevétele</t>
  </si>
  <si>
    <t>Irányító szervi (önkormányzati) támogatás (intézményfinanszírozás)</t>
  </si>
  <si>
    <t>BEVÉTELEK ÖSSZESEN: (8.+9.)</t>
  </si>
  <si>
    <t>Megnevezés</t>
  </si>
  <si>
    <t>Kötelező feladat</t>
  </si>
  <si>
    <t>Önként vállalt feladat</t>
  </si>
  <si>
    <t>Állami (államigazgatási) feladat</t>
  </si>
  <si>
    <t>BEVÉTEL</t>
  </si>
  <si>
    <t xml:space="preserve">KIADÁS </t>
  </si>
  <si>
    <t>Működési költségvetés kiadásai (1.1+…+1.5.)</t>
  </si>
  <si>
    <t>Személyi  juttatások</t>
  </si>
  <si>
    <t xml:space="preserve"> -foglalkoztatottak személyi juttatásai</t>
  </si>
  <si>
    <t xml:space="preserve"> -külső személyi juttatás</t>
  </si>
  <si>
    <t>Munkaadókat terhelő járulékok és szociális hozzájárulási adó</t>
  </si>
  <si>
    <t>Dologi  kiadások</t>
  </si>
  <si>
    <t xml:space="preserve"> -készletbeszerzés</t>
  </si>
  <si>
    <t xml:space="preserve"> -kommunikációs szolgáltatások</t>
  </si>
  <si>
    <t xml:space="preserve"> -közüzemi díjak</t>
  </si>
  <si>
    <t xml:space="preserve"> -vásárolt élelmezés</t>
  </si>
  <si>
    <t xml:space="preserve"> -bérleti és lízing díjak</t>
  </si>
  <si>
    <t xml:space="preserve"> -karbantartás</t>
  </si>
  <si>
    <t xml:space="preserve"> -közvetített szolgáltatások</t>
  </si>
  <si>
    <t xml:space="preserve"> -szakmai tevékenységet segítő szolgáltatások</t>
  </si>
  <si>
    <t xml:space="preserve"> -egyéb szolgáltatások</t>
  </si>
  <si>
    <t xml:space="preserve"> -kiküldetés</t>
  </si>
  <si>
    <t xml:space="preserve"> -reklám- és propaganda </t>
  </si>
  <si>
    <t xml:space="preserve"> -működési célú előzetesen felszámított ÁFA</t>
  </si>
  <si>
    <t xml:space="preserve"> -fizetendő ÁFA</t>
  </si>
  <si>
    <t xml:space="preserve"> -kamatkiadások</t>
  </si>
  <si>
    <t xml:space="preserve"> -egyéb pénzügyi műveletek kiadásai</t>
  </si>
  <si>
    <t xml:space="preserve"> -egyéb dologi kiadás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</si>
  <si>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</si>
  <si>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</si>
  <si>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</si>
  <si>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</si>
  <si>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</si>
  <si>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</si>
  <si>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</si>
  <si>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</si>
  <si>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6. táblázat</t>
  </si>
  <si>
    <t>Ft-ban</t>
  </si>
  <si>
    <t>2019. évi előirányzat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</si>
</sst>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#"/>
    <numFmt numFmtId="166" formatCode="_-* #,##0\ _F_t_-;\-* #,##0\ _F_t_-;_-* &quot;-&quot;??\ _F_t_-;_-@_-"/>
    <numFmt numFmtId="167" formatCode="_-* #,##0.0\ _F_t_-;\-* #,##0.0\ _F_t_-;_-* &quot;-&quot;??\ _F_t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8"/>
      <color indexed="21"/>
      <name val="Times New Roman"/>
      <family val="0"/>
    </font>
    <font>
      <b/>
      <i/>
      <sz val="16"/>
      <color indexed="21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166" fontId="10" fillId="0" borderId="12" xfId="40" applyNumberFormat="1" applyFont="1" applyBorder="1" applyAlignment="1">
      <alignment horizontal="center" vertical="center" wrapText="1"/>
    </xf>
    <xf numFmtId="166" fontId="10" fillId="0" borderId="13" xfId="40" applyNumberFormat="1" applyFont="1" applyBorder="1" applyAlignment="1">
      <alignment horizontal="center" vertical="center" wrapText="1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0" borderId="11" xfId="0" applyFont="1" applyFill="1" applyBorder="1" applyAlignment="1" applyProtection="1">
      <alignment horizontal="left" vertical="center" wrapText="1" indent="1"/>
      <protection/>
    </xf>
    <xf numFmtId="0" fontId="12" fillId="0" borderId="11" xfId="56" applyFont="1" applyFill="1" applyBorder="1" applyAlignment="1" applyProtection="1">
      <alignment horizontal="left" vertical="center" wrapText="1" indent="1"/>
      <protection/>
    </xf>
    <xf numFmtId="0" fontId="11" fillId="0" borderId="11" xfId="56" applyFont="1" applyFill="1" applyBorder="1" applyAlignment="1" applyProtection="1">
      <alignment horizontal="left" vertical="center" wrapText="1" indent="1"/>
      <protection/>
    </xf>
    <xf numFmtId="0" fontId="12" fillId="0" borderId="11" xfId="56" applyFont="1" applyFill="1" applyBorder="1" applyAlignment="1" applyProtection="1" quotePrefix="1">
      <alignment horizontal="left" vertical="center" wrapText="1" indent="1"/>
      <protection/>
    </xf>
    <xf numFmtId="0" fontId="10" fillId="0" borderId="11" xfId="0" applyFont="1" applyBorder="1" applyAlignment="1" applyProtection="1">
      <alignment horizontal="left" wrapText="1" indent="1"/>
      <protection/>
    </xf>
    <xf numFmtId="0" fontId="9" fillId="0" borderId="11" xfId="0" applyFont="1" applyBorder="1" applyAlignment="1">
      <alignment horizontal="center"/>
    </xf>
    <xf numFmtId="0" fontId="7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1" fillId="0" borderId="14" xfId="0" applyFont="1" applyFill="1" applyBorder="1" applyAlignment="1" applyProtection="1">
      <alignment horizontal="left" vertical="center" wrapText="1" indent="1"/>
      <protection/>
    </xf>
    <xf numFmtId="166" fontId="7" fillId="0" borderId="12" xfId="40" applyNumberFormat="1" applyFont="1" applyFill="1" applyBorder="1" applyAlignment="1">
      <alignment/>
    </xf>
    <xf numFmtId="166" fontId="7" fillId="0" borderId="13" xfId="40" applyNumberFormat="1" applyFont="1" applyFill="1" applyBorder="1" applyAlignment="1">
      <alignment/>
    </xf>
    <xf numFmtId="166" fontId="8" fillId="0" borderId="13" xfId="40" applyNumberFormat="1" applyFont="1" applyFill="1" applyBorder="1" applyAlignment="1">
      <alignment/>
    </xf>
    <xf numFmtId="166" fontId="8" fillId="0" borderId="12" xfId="40" applyNumberFormat="1" applyFont="1" applyFill="1" applyBorder="1" applyAlignment="1">
      <alignment/>
    </xf>
    <xf numFmtId="166" fontId="8" fillId="0" borderId="12" xfId="40" applyNumberFormat="1" applyFont="1" applyFill="1" applyBorder="1" applyAlignment="1" applyProtection="1">
      <alignment/>
      <protection hidden="1"/>
    </xf>
    <xf numFmtId="166" fontId="7" fillId="0" borderId="15" xfId="40" applyNumberFormat="1" applyFont="1" applyFill="1" applyBorder="1" applyAlignment="1">
      <alignment/>
    </xf>
    <xf numFmtId="166" fontId="7" fillId="0" borderId="16" xfId="4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12" xfId="0" applyFont="1" applyBorder="1" applyAlignment="1">
      <alignment/>
    </xf>
    <xf numFmtId="0" fontId="11" fillId="0" borderId="12" xfId="56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>
      <alignment/>
    </xf>
    <xf numFmtId="166" fontId="11" fillId="0" borderId="12" xfId="40" applyNumberFormat="1" applyFont="1" applyFill="1" applyBorder="1" applyAlignment="1">
      <alignment/>
    </xf>
    <xf numFmtId="166" fontId="12" fillId="0" borderId="12" xfId="40" applyNumberFormat="1" applyFont="1" applyFill="1" applyBorder="1" applyAlignment="1">
      <alignment/>
    </xf>
    <xf numFmtId="0" fontId="11" fillId="34" borderId="12" xfId="0" applyFont="1" applyFill="1" applyBorder="1" applyAlignment="1">
      <alignment/>
    </xf>
    <xf numFmtId="166" fontId="11" fillId="0" borderId="15" xfId="40" applyNumberFormat="1" applyFont="1" applyFill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right"/>
    </xf>
    <xf numFmtId="166" fontId="12" fillId="0" borderId="12" xfId="40" applyNumberFormat="1" applyFont="1" applyBorder="1" applyAlignment="1">
      <alignment/>
    </xf>
    <xf numFmtId="166" fontId="12" fillId="0" borderId="12" xfId="40" applyNumberFormat="1" applyFont="1" applyFill="1" applyBorder="1" applyAlignment="1" applyProtection="1">
      <alignment/>
      <protection hidden="1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4</xdr:col>
      <xdr:colOff>981075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66675" y="85725"/>
          <a:ext cx="8391525" cy="590550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Polgármesteri Hivatal bevételei-kiadásai 2019</a:t>
          </a:r>
          <a:r>
            <a:rPr lang="en-US" cap="none" sz="16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3"/>
  <sheetViews>
    <sheetView tabSelected="1" zoomScale="75" zoomScaleNormal="75" zoomScalePageLayoutView="0" workbookViewId="0" topLeftCell="A1">
      <selection activeCell="C41" sqref="C41:D41"/>
    </sheetView>
  </sheetViews>
  <sheetFormatPr defaultColWidth="9.140625" defaultRowHeight="12.75"/>
  <cols>
    <col min="1" max="1" width="60.00390625" style="0" customWidth="1"/>
    <col min="2" max="2" width="17.57421875" style="41" customWidth="1"/>
    <col min="3" max="3" width="16.57421875" style="32" customWidth="1"/>
    <col min="4" max="4" width="18.00390625" style="0" customWidth="1"/>
    <col min="5" max="5" width="18.421875" style="0" customWidth="1"/>
  </cols>
  <sheetData>
    <row r="1" ht="43.5" customHeight="1"/>
    <row r="2" spans="2:5" ht="37.5" customHeight="1">
      <c r="B2" s="42"/>
      <c r="C2" s="33"/>
      <c r="D2" s="3"/>
      <c r="E2" s="3" t="s">
        <v>73</v>
      </c>
    </row>
    <row r="3" spans="1:5" ht="18" customHeight="1" thickBot="1">
      <c r="A3" s="1"/>
      <c r="B3" s="42"/>
      <c r="E3" s="4" t="s">
        <v>74</v>
      </c>
    </row>
    <row r="4" spans="1:5" ht="25.5" customHeight="1">
      <c r="A4" s="5" t="s">
        <v>2</v>
      </c>
      <c r="B4" s="45" t="s">
        <v>5</v>
      </c>
      <c r="C4" s="45"/>
      <c r="D4" s="45"/>
      <c r="E4" s="46"/>
    </row>
    <row r="5" spans="1:5" ht="25.5" customHeight="1">
      <c r="A5" s="6" t="s">
        <v>0</v>
      </c>
      <c r="B5" s="47" t="s">
        <v>3</v>
      </c>
      <c r="C5" s="47"/>
      <c r="D5" s="47"/>
      <c r="E5" s="48"/>
    </row>
    <row r="6" spans="1:5" ht="25.5" customHeight="1">
      <c r="A6" s="6" t="s">
        <v>1</v>
      </c>
      <c r="B6" s="34"/>
      <c r="C6" s="34"/>
      <c r="D6" s="7"/>
      <c r="E6" s="8"/>
    </row>
    <row r="7" spans="1:5" s="2" customFormat="1" ht="47.25">
      <c r="A7" s="9" t="s">
        <v>37</v>
      </c>
      <c r="B7" s="35" t="s">
        <v>75</v>
      </c>
      <c r="C7" s="10" t="s">
        <v>38</v>
      </c>
      <c r="D7" s="10" t="s">
        <v>39</v>
      </c>
      <c r="E7" s="11" t="s">
        <v>40</v>
      </c>
    </row>
    <row r="8" spans="1:5" ht="15.75">
      <c r="A8" s="12" t="s">
        <v>41</v>
      </c>
      <c r="B8" s="36"/>
      <c r="C8" s="36"/>
      <c r="D8" s="13"/>
      <c r="E8" s="14"/>
    </row>
    <row r="9" spans="1:5" ht="19.5" customHeight="1">
      <c r="A9" s="15" t="s">
        <v>6</v>
      </c>
      <c r="B9" s="37">
        <f>SUM(B10:B19)</f>
        <v>4600000</v>
      </c>
      <c r="C9" s="37">
        <f>SUM(C10:C19)</f>
        <v>4600000</v>
      </c>
      <c r="D9" s="25">
        <f>SUM(D10:D19)</f>
        <v>0</v>
      </c>
      <c r="E9" s="26">
        <f>SUM(E10:E19)</f>
        <v>0</v>
      </c>
    </row>
    <row r="10" spans="1:5" ht="19.5" customHeight="1">
      <c r="A10" s="16" t="s">
        <v>7</v>
      </c>
      <c r="B10" s="37"/>
      <c r="C10" s="37"/>
      <c r="D10" s="25"/>
      <c r="E10" s="27"/>
    </row>
    <row r="11" spans="1:5" ht="19.5" customHeight="1">
      <c r="A11" s="16" t="s">
        <v>8</v>
      </c>
      <c r="B11" s="38">
        <v>4600000</v>
      </c>
      <c r="C11" s="38">
        <v>4600000</v>
      </c>
      <c r="D11" s="25"/>
      <c r="E11" s="27"/>
    </row>
    <row r="12" spans="1:5" ht="19.5" customHeight="1">
      <c r="A12" s="16" t="s">
        <v>9</v>
      </c>
      <c r="B12" s="37"/>
      <c r="C12" s="37"/>
      <c r="D12" s="25"/>
      <c r="E12" s="27"/>
    </row>
    <row r="13" spans="1:5" ht="19.5" customHeight="1">
      <c r="A13" s="16" t="s">
        <v>10</v>
      </c>
      <c r="B13" s="37"/>
      <c r="C13" s="37"/>
      <c r="D13" s="25"/>
      <c r="E13" s="27"/>
    </row>
    <row r="14" spans="1:5" ht="19.5" customHeight="1">
      <c r="A14" s="16" t="s">
        <v>11</v>
      </c>
      <c r="B14" s="37"/>
      <c r="C14" s="37"/>
      <c r="D14" s="25"/>
      <c r="E14" s="27"/>
    </row>
    <row r="15" spans="1:5" ht="19.5" customHeight="1">
      <c r="A15" s="16" t="s">
        <v>12</v>
      </c>
      <c r="B15" s="37"/>
      <c r="C15" s="37"/>
      <c r="D15" s="25"/>
      <c r="E15" s="27"/>
    </row>
    <row r="16" spans="1:5" s="2" customFormat="1" ht="19.5" customHeight="1">
      <c r="A16" s="16" t="s">
        <v>13</v>
      </c>
      <c r="B16" s="37"/>
      <c r="C16" s="37"/>
      <c r="D16" s="25"/>
      <c r="E16" s="27"/>
    </row>
    <row r="17" spans="1:5" ht="19.5" customHeight="1">
      <c r="A17" s="16" t="s">
        <v>14</v>
      </c>
      <c r="B17" s="37"/>
      <c r="C17" s="37"/>
      <c r="D17" s="25"/>
      <c r="E17" s="27"/>
    </row>
    <row r="18" spans="1:5" ht="19.5" customHeight="1">
      <c r="A18" s="16" t="s">
        <v>15</v>
      </c>
      <c r="B18" s="37"/>
      <c r="C18" s="37"/>
      <c r="D18" s="25"/>
      <c r="E18" s="27"/>
    </row>
    <row r="19" spans="1:5" ht="19.5" customHeight="1">
      <c r="A19" s="16" t="s">
        <v>16</v>
      </c>
      <c r="B19" s="38"/>
      <c r="C19" s="38"/>
      <c r="D19" s="25"/>
      <c r="E19" s="26"/>
    </row>
    <row r="20" spans="1:5" ht="29.25" customHeight="1">
      <c r="A20" s="15" t="s">
        <v>17</v>
      </c>
      <c r="B20" s="37">
        <f>SUM(B21:B23)</f>
        <v>0</v>
      </c>
      <c r="C20" s="37">
        <f>SUM(C21:C23)</f>
        <v>0</v>
      </c>
      <c r="D20" s="25">
        <f>SUM(D21:D23)</f>
        <v>0</v>
      </c>
      <c r="E20" s="26">
        <f>SUM(E21:E23)</f>
        <v>0</v>
      </c>
    </row>
    <row r="21" spans="1:5" ht="19.5" customHeight="1">
      <c r="A21" s="16" t="s">
        <v>18</v>
      </c>
      <c r="B21" s="37"/>
      <c r="C21" s="37"/>
      <c r="D21" s="25"/>
      <c r="E21" s="27"/>
    </row>
    <row r="22" spans="1:5" ht="33.75" customHeight="1">
      <c r="A22" s="16" t="s">
        <v>19</v>
      </c>
      <c r="B22" s="37"/>
      <c r="C22" s="37"/>
      <c r="D22" s="25"/>
      <c r="E22" s="27"/>
    </row>
    <row r="23" spans="1:5" ht="30.75" customHeight="1">
      <c r="A23" s="16" t="s">
        <v>20</v>
      </c>
      <c r="B23" s="38"/>
      <c r="C23" s="38"/>
      <c r="D23" s="25"/>
      <c r="E23" s="27"/>
    </row>
    <row r="24" spans="1:5" ht="19.5" customHeight="1">
      <c r="A24" s="16" t="s">
        <v>21</v>
      </c>
      <c r="B24" s="37"/>
      <c r="C24" s="37"/>
      <c r="D24" s="25"/>
      <c r="E24" s="26"/>
    </row>
    <row r="25" spans="1:5" s="2" customFormat="1" ht="19.5" customHeight="1">
      <c r="A25" s="17" t="s">
        <v>22</v>
      </c>
      <c r="B25" s="37"/>
      <c r="C25" s="37"/>
      <c r="D25" s="25"/>
      <c r="E25" s="27"/>
    </row>
    <row r="26" spans="1:5" s="2" customFormat="1" ht="34.5" customHeight="1">
      <c r="A26" s="17" t="s">
        <v>23</v>
      </c>
      <c r="B26" s="37">
        <f>SUM(B27:B28)</f>
        <v>0</v>
      </c>
      <c r="C26" s="37">
        <f>SUM(C27:C28)</f>
        <v>0</v>
      </c>
      <c r="D26" s="25">
        <f>SUM(D27:D28)</f>
        <v>0</v>
      </c>
      <c r="E26" s="26">
        <f>SUM(E27:E28)</f>
        <v>0</v>
      </c>
    </row>
    <row r="27" spans="1:5" ht="35.25" customHeight="1">
      <c r="A27" s="16" t="s">
        <v>19</v>
      </c>
      <c r="B27" s="37"/>
      <c r="C27" s="37"/>
      <c r="D27" s="25"/>
      <c r="E27" s="27"/>
    </row>
    <row r="28" spans="1:5" ht="30.75" customHeight="1">
      <c r="A28" s="16" t="s">
        <v>24</v>
      </c>
      <c r="B28" s="37"/>
      <c r="C28" s="37"/>
      <c r="D28" s="25"/>
      <c r="E28" s="27"/>
    </row>
    <row r="29" spans="1:5" s="2" customFormat="1" ht="19.5" customHeight="1">
      <c r="A29" s="18" t="s">
        <v>25</v>
      </c>
      <c r="B29" s="37"/>
      <c r="C29" s="37"/>
      <c r="D29" s="25"/>
      <c r="E29" s="27"/>
    </row>
    <row r="30" spans="1:5" s="2" customFormat="1" ht="19.5" customHeight="1">
      <c r="A30" s="17" t="s">
        <v>26</v>
      </c>
      <c r="B30" s="37">
        <f>SUM(B31:B33)</f>
        <v>0</v>
      </c>
      <c r="C30" s="37">
        <f>SUM(C31:C33)</f>
        <v>0</v>
      </c>
      <c r="D30" s="25">
        <f>SUM(D31:D33)</f>
        <v>0</v>
      </c>
      <c r="E30" s="26">
        <f>SUM(E31:E33)</f>
        <v>0</v>
      </c>
    </row>
    <row r="31" spans="1:5" s="2" customFormat="1" ht="19.5" customHeight="1">
      <c r="A31" s="16" t="s">
        <v>27</v>
      </c>
      <c r="B31" s="37"/>
      <c r="C31" s="37"/>
      <c r="D31" s="25"/>
      <c r="E31" s="26"/>
    </row>
    <row r="32" spans="1:5" s="2" customFormat="1" ht="19.5" customHeight="1">
      <c r="A32" s="16" t="s">
        <v>28</v>
      </c>
      <c r="B32" s="37"/>
      <c r="C32" s="37"/>
      <c r="D32" s="25"/>
      <c r="E32" s="26"/>
    </row>
    <row r="33" spans="1:5" ht="19.5" customHeight="1">
      <c r="A33" s="16" t="s">
        <v>29</v>
      </c>
      <c r="B33" s="37"/>
      <c r="C33" s="37"/>
      <c r="D33" s="25"/>
      <c r="E33" s="26"/>
    </row>
    <row r="34" spans="1:5" ht="19.5" customHeight="1">
      <c r="A34" s="17" t="s">
        <v>30</v>
      </c>
      <c r="B34" s="38"/>
      <c r="C34" s="38"/>
      <c r="D34" s="28"/>
      <c r="E34" s="27"/>
    </row>
    <row r="35" spans="1:5" ht="19.5" customHeight="1">
      <c r="A35" s="17" t="s">
        <v>31</v>
      </c>
      <c r="B35" s="38"/>
      <c r="C35" s="38"/>
      <c r="D35" s="28"/>
      <c r="E35" s="27"/>
    </row>
    <row r="36" spans="1:5" ht="19.5" customHeight="1">
      <c r="A36" s="17" t="s">
        <v>32</v>
      </c>
      <c r="B36" s="38">
        <f>SUM(B9,B20,B25,B26,B30,B34,B35)</f>
        <v>4600000</v>
      </c>
      <c r="C36" s="38">
        <f>SUM(C9,C20,C25,C26,C30,C34,C35)</f>
        <v>4600000</v>
      </c>
      <c r="D36" s="28">
        <f>SUM(D9,D20,D25,D26,D30,D34,D35)</f>
        <v>0</v>
      </c>
      <c r="E36" s="27">
        <f>SUM(E9,E20,E25,E26,E30,E34,E35)</f>
        <v>0</v>
      </c>
    </row>
    <row r="37" spans="1:5" ht="19.5" customHeight="1">
      <c r="A37" s="17" t="s">
        <v>33</v>
      </c>
      <c r="B37" s="38">
        <f>SUM(B38:B40)</f>
        <v>850829896</v>
      </c>
      <c r="C37" s="38">
        <f>SUM(C38:C40)</f>
        <v>841591396</v>
      </c>
      <c r="D37" s="28">
        <f>SUM(D38:D40)</f>
        <v>9238500</v>
      </c>
      <c r="E37" s="27">
        <f>SUM(E38:E40)</f>
        <v>0</v>
      </c>
    </row>
    <row r="38" spans="1:5" ht="19.5" customHeight="1">
      <c r="A38" s="16" t="s">
        <v>4</v>
      </c>
      <c r="B38" s="38"/>
      <c r="C38" s="44"/>
      <c r="D38" s="29"/>
      <c r="E38" s="27"/>
    </row>
    <row r="39" spans="1:5" ht="19.5" customHeight="1">
      <c r="A39" s="16" t="s">
        <v>34</v>
      </c>
      <c r="B39" s="38"/>
      <c r="C39" s="44"/>
      <c r="D39" s="29"/>
      <c r="E39" s="27"/>
    </row>
    <row r="40" spans="1:5" ht="33" customHeight="1">
      <c r="A40" s="16" t="s">
        <v>35</v>
      </c>
      <c r="B40" s="38">
        <v>850829896</v>
      </c>
      <c r="C40" s="38">
        <v>841591396</v>
      </c>
      <c r="D40" s="29">
        <v>9238500</v>
      </c>
      <c r="E40" s="27"/>
    </row>
    <row r="41" spans="1:5" ht="26.25" customHeight="1">
      <c r="A41" s="19" t="s">
        <v>36</v>
      </c>
      <c r="B41" s="37">
        <f>SUM(B36,B37)</f>
        <v>855429896</v>
      </c>
      <c r="C41" s="37">
        <f>SUM(C36,C37)</f>
        <v>846191396</v>
      </c>
      <c r="D41" s="25">
        <f>SUM(D36,D37)</f>
        <v>9238500</v>
      </c>
      <c r="E41" s="26">
        <f>SUM(E36,E37)</f>
        <v>0</v>
      </c>
    </row>
    <row r="42" spans="1:5" ht="47.25">
      <c r="A42" s="20" t="s">
        <v>37</v>
      </c>
      <c r="B42" s="35" t="s">
        <v>75</v>
      </c>
      <c r="C42" s="10" t="s">
        <v>38</v>
      </c>
      <c r="D42" s="10" t="s">
        <v>39</v>
      </c>
      <c r="E42" s="11" t="s">
        <v>40</v>
      </c>
    </row>
    <row r="43" spans="1:5" ht="18.75" customHeight="1">
      <c r="A43" s="21" t="s">
        <v>42</v>
      </c>
      <c r="B43" s="39"/>
      <c r="C43" s="39"/>
      <c r="D43" s="22"/>
      <c r="E43" s="23"/>
    </row>
    <row r="44" spans="1:5" ht="18.75" customHeight="1">
      <c r="A44" s="17" t="s">
        <v>43</v>
      </c>
      <c r="B44" s="37">
        <f>SUM(B45,B48,B49,B66,B67)</f>
        <v>846191396</v>
      </c>
      <c r="C44" s="37">
        <f>SUM(C45,C48,C49,C66,C67)</f>
        <v>846191396</v>
      </c>
      <c r="D44" s="25">
        <f>SUM(D45,D48,D49,D66,D67)</f>
        <v>0</v>
      </c>
      <c r="E44" s="26">
        <f>SUM(E45,E48,E49,E66,E67)</f>
        <v>0</v>
      </c>
    </row>
    <row r="45" spans="1:5" ht="21" customHeight="1">
      <c r="A45" s="16" t="s">
        <v>44</v>
      </c>
      <c r="B45" s="38">
        <f>SUM(B46:B47)</f>
        <v>527610333</v>
      </c>
      <c r="C45" s="38">
        <f>SUM(C46:C47)</f>
        <v>527610333</v>
      </c>
      <c r="D45" s="28">
        <f>SUM(D46:D47)</f>
        <v>0</v>
      </c>
      <c r="E45" s="27">
        <f>SUM(E46:E47)</f>
        <v>0</v>
      </c>
    </row>
    <row r="46" spans="1:5" ht="21" customHeight="1">
      <c r="A46" s="16" t="s">
        <v>45</v>
      </c>
      <c r="B46" s="38">
        <v>495567673</v>
      </c>
      <c r="C46" s="38">
        <v>495567673</v>
      </c>
      <c r="D46" s="28"/>
      <c r="E46" s="27"/>
    </row>
    <row r="47" spans="1:5" ht="21" customHeight="1">
      <c r="A47" s="16" t="s">
        <v>46</v>
      </c>
      <c r="B47" s="38">
        <v>32042660</v>
      </c>
      <c r="C47" s="38">
        <v>32042660</v>
      </c>
      <c r="D47" s="28"/>
      <c r="E47" s="27"/>
    </row>
    <row r="48" spans="1:5" ht="21" customHeight="1">
      <c r="A48" s="16" t="s">
        <v>47</v>
      </c>
      <c r="B48" s="43">
        <v>114939063</v>
      </c>
      <c r="C48" s="43">
        <v>114939063</v>
      </c>
      <c r="D48" s="28"/>
      <c r="E48" s="27"/>
    </row>
    <row r="49" spans="1:5" ht="21" customHeight="1">
      <c r="A49" s="16" t="s">
        <v>48</v>
      </c>
      <c r="B49" s="38">
        <f>SUM(B50:B65)</f>
        <v>203642000</v>
      </c>
      <c r="C49" s="38">
        <f>SUM(C50:C65)</f>
        <v>203642000</v>
      </c>
      <c r="D49" s="28">
        <f>SUM(D50:D65)</f>
        <v>0</v>
      </c>
      <c r="E49" s="27">
        <f>SUM(E50:E65)</f>
        <v>0</v>
      </c>
    </row>
    <row r="50" spans="1:5" ht="21" customHeight="1">
      <c r="A50" s="16" t="s">
        <v>49</v>
      </c>
      <c r="B50" s="38">
        <v>19100000</v>
      </c>
      <c r="C50" s="38">
        <v>19100000</v>
      </c>
      <c r="D50" s="28"/>
      <c r="E50" s="27"/>
    </row>
    <row r="51" spans="1:5" ht="21" customHeight="1">
      <c r="A51" s="16" t="s">
        <v>50</v>
      </c>
      <c r="B51" s="38">
        <v>48880000</v>
      </c>
      <c r="C51" s="38">
        <v>48880000</v>
      </c>
      <c r="D51" s="28"/>
      <c r="E51" s="27"/>
    </row>
    <row r="52" spans="1:5" ht="21" customHeight="1">
      <c r="A52" s="16" t="s">
        <v>51</v>
      </c>
      <c r="B52" s="38">
        <v>13900000</v>
      </c>
      <c r="C52" s="38">
        <v>13900000</v>
      </c>
      <c r="D52" s="28"/>
      <c r="E52" s="27"/>
    </row>
    <row r="53" spans="1:5" ht="21" customHeight="1">
      <c r="A53" s="16" t="s">
        <v>52</v>
      </c>
      <c r="B53" s="38"/>
      <c r="C53" s="38"/>
      <c r="D53" s="28"/>
      <c r="E53" s="27"/>
    </row>
    <row r="54" spans="1:5" ht="21" customHeight="1">
      <c r="A54" s="16" t="s">
        <v>53</v>
      </c>
      <c r="B54" s="38">
        <v>4000000</v>
      </c>
      <c r="C54" s="38">
        <v>4000000</v>
      </c>
      <c r="D54" s="28"/>
      <c r="E54" s="27"/>
    </row>
    <row r="55" spans="1:5" ht="21" customHeight="1">
      <c r="A55" s="16" t="s">
        <v>54</v>
      </c>
      <c r="B55" s="38">
        <v>13940000</v>
      </c>
      <c r="C55" s="38">
        <v>13940000</v>
      </c>
      <c r="D55" s="28"/>
      <c r="E55" s="27"/>
    </row>
    <row r="56" spans="1:5" ht="21" customHeight="1">
      <c r="A56" s="16" t="s">
        <v>55</v>
      </c>
      <c r="B56" s="38"/>
      <c r="C56" s="38"/>
      <c r="D56" s="28"/>
      <c r="E56" s="27"/>
    </row>
    <row r="57" spans="1:5" ht="21" customHeight="1">
      <c r="A57" s="16" t="s">
        <v>56</v>
      </c>
      <c r="B57" s="38">
        <v>19498000</v>
      </c>
      <c r="C57" s="38">
        <v>19498000</v>
      </c>
      <c r="D57" s="28"/>
      <c r="E57" s="27"/>
    </row>
    <row r="58" spans="1:5" ht="21" customHeight="1">
      <c r="A58" s="16" t="s">
        <v>57</v>
      </c>
      <c r="B58" s="38">
        <v>30173000</v>
      </c>
      <c r="C58" s="38">
        <v>30173000</v>
      </c>
      <c r="D58" s="28"/>
      <c r="E58" s="27"/>
    </row>
    <row r="59" spans="1:5" ht="21" customHeight="1">
      <c r="A59" s="16" t="s">
        <v>58</v>
      </c>
      <c r="B59" s="38">
        <v>600000</v>
      </c>
      <c r="C59" s="38">
        <v>600000</v>
      </c>
      <c r="D59" s="28"/>
      <c r="E59" s="27"/>
    </row>
    <row r="60" spans="1:5" ht="21" customHeight="1">
      <c r="A60" s="16" t="s">
        <v>59</v>
      </c>
      <c r="B60" s="38">
        <v>1000000</v>
      </c>
      <c r="C60" s="38">
        <v>1000000</v>
      </c>
      <c r="D60" s="28"/>
      <c r="E60" s="27"/>
    </row>
    <row r="61" spans="1:5" ht="21" customHeight="1">
      <c r="A61" s="16" t="s">
        <v>60</v>
      </c>
      <c r="B61" s="38">
        <v>43294000</v>
      </c>
      <c r="C61" s="38">
        <v>43294000</v>
      </c>
      <c r="D61" s="28"/>
      <c r="E61" s="27"/>
    </row>
    <row r="62" spans="1:5" ht="21" customHeight="1">
      <c r="A62" s="16" t="s">
        <v>61</v>
      </c>
      <c r="B62" s="38"/>
      <c r="C62" s="38"/>
      <c r="D62" s="28"/>
      <c r="E62" s="27"/>
    </row>
    <row r="63" spans="1:5" ht="21" customHeight="1">
      <c r="A63" s="16" t="s">
        <v>62</v>
      </c>
      <c r="B63" s="38"/>
      <c r="C63" s="38"/>
      <c r="D63" s="28"/>
      <c r="E63" s="27"/>
    </row>
    <row r="64" spans="1:5" ht="21" customHeight="1">
      <c r="A64" s="16" t="s">
        <v>63</v>
      </c>
      <c r="B64" s="38"/>
      <c r="C64" s="38"/>
      <c r="D64" s="28"/>
      <c r="E64" s="27"/>
    </row>
    <row r="65" spans="1:5" ht="21" customHeight="1">
      <c r="A65" s="16" t="s">
        <v>64</v>
      </c>
      <c r="B65" s="38">
        <v>9257000</v>
      </c>
      <c r="C65" s="38">
        <v>9257000</v>
      </c>
      <c r="D65" s="28"/>
      <c r="E65" s="27"/>
    </row>
    <row r="66" spans="1:5" ht="21.75" customHeight="1">
      <c r="A66" s="16" t="s">
        <v>65</v>
      </c>
      <c r="B66" s="38"/>
      <c r="C66" s="38"/>
      <c r="D66" s="28"/>
      <c r="E66" s="27"/>
    </row>
    <row r="67" spans="1:5" ht="21.75" customHeight="1">
      <c r="A67" s="16" t="s">
        <v>66</v>
      </c>
      <c r="B67" s="38"/>
      <c r="C67" s="38"/>
      <c r="D67" s="28"/>
      <c r="E67" s="27"/>
    </row>
    <row r="68" spans="1:5" ht="21.75" customHeight="1">
      <c r="A68" s="17" t="s">
        <v>67</v>
      </c>
      <c r="B68" s="38">
        <f>SUM(B69:B71)</f>
        <v>9238500</v>
      </c>
      <c r="C68" s="38">
        <f>SUM(C69:C71)</f>
        <v>0</v>
      </c>
      <c r="D68" s="28">
        <f>SUM(D69:D71)</f>
        <v>9238500</v>
      </c>
      <c r="E68" s="27">
        <f>SUM(E69:E71)</f>
        <v>0</v>
      </c>
    </row>
    <row r="69" spans="1:5" ht="21.75" customHeight="1">
      <c r="A69" s="16" t="s">
        <v>68</v>
      </c>
      <c r="B69" s="38">
        <v>9238500</v>
      </c>
      <c r="C69" s="38"/>
      <c r="D69" s="38">
        <v>9238500</v>
      </c>
      <c r="E69" s="27"/>
    </row>
    <row r="70" spans="1:5" ht="21.75" customHeight="1">
      <c r="A70" s="16" t="s">
        <v>69</v>
      </c>
      <c r="B70" s="38"/>
      <c r="C70" s="38"/>
      <c r="D70" s="28"/>
      <c r="E70" s="27"/>
    </row>
    <row r="71" spans="1:5" ht="21.75" customHeight="1">
      <c r="A71" s="16" t="s">
        <v>70</v>
      </c>
      <c r="B71" s="38"/>
      <c r="C71" s="38"/>
      <c r="D71" s="28"/>
      <c r="E71" s="27"/>
    </row>
    <row r="72" spans="1:5" ht="33" customHeight="1">
      <c r="A72" s="16" t="s">
        <v>71</v>
      </c>
      <c r="B72" s="38"/>
      <c r="C72" s="38"/>
      <c r="D72" s="28"/>
      <c r="E72" s="27"/>
    </row>
    <row r="73" spans="1:5" ht="30" customHeight="1" thickBot="1">
      <c r="A73" s="24" t="s">
        <v>72</v>
      </c>
      <c r="B73" s="40">
        <f>SUM(B44,B68)</f>
        <v>855429896</v>
      </c>
      <c r="C73" s="40">
        <f>SUM(C44,C68)</f>
        <v>846191396</v>
      </c>
      <c r="D73" s="30">
        <f>SUM(D44,D68)</f>
        <v>9238500</v>
      </c>
      <c r="E73" s="31">
        <f>SUM(E44,E68)</f>
        <v>0</v>
      </c>
    </row>
  </sheetData>
  <sheetProtection/>
  <mergeCells count="2">
    <mergeCell ref="B4:E4"/>
    <mergeCell ref="B5:E5"/>
  </mergeCells>
  <printOptions/>
  <pageMargins left="0.7874015748031497" right="0.7874015748031497" top="0.7874015748031497" bottom="0.984251968503937" header="0.5118110236220472" footer="0.5118110236220472"/>
  <pageSetup firstPageNumber="35" useFirstPageNumber="1" fitToHeight="0" fitToWidth="1" horizontalDpi="600" verticalDpi="600" orientation="portrait" paperSize="9" scale="66" r:id="rId2"/>
  <headerFooter alignWithMargins="0">
    <oddFooter>&amp;C&amp;P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</dc:creator>
  <cp:keywords/>
  <dc:description/>
  <cp:lastModifiedBy>Bartus Zoltán</cp:lastModifiedBy>
  <cp:lastPrinted>2019-01-31T13:50:56Z</cp:lastPrinted>
  <dcterms:created xsi:type="dcterms:W3CDTF">2004-01-08T14:09:30Z</dcterms:created>
  <dcterms:modified xsi:type="dcterms:W3CDTF">2019-01-31T13:51:55Z</dcterms:modified>
  <cp:category/>
  <cp:version/>
  <cp:contentType/>
  <cp:contentStatus/>
</cp:coreProperties>
</file>