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557988E6-EC5B-4FB6-AE6C-EF80B87ABC0B}" xr6:coauthVersionLast="32" xr6:coauthVersionMax="32" xr10:uidLastSave="{00000000-0000-0000-0000-000000000000}"/>
  <bookViews>
    <workbookView xWindow="0" yWindow="0" windowWidth="20400" windowHeight="6945" xr2:uid="{F1C88D68-A710-49A3-838E-73A852224220}"/>
  </bookViews>
  <sheets>
    <sheet name="5.2 H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 s="1"/>
  <c r="D9" i="1"/>
  <c r="D10" i="1"/>
  <c r="D20" i="1" s="1"/>
  <c r="C12" i="1"/>
  <c r="D12" i="1"/>
  <c r="C14" i="1"/>
  <c r="D14" i="1"/>
  <c r="D15" i="1" s="1"/>
  <c r="C15" i="1"/>
  <c r="C17" i="1"/>
  <c r="D17" i="1"/>
  <c r="C18" i="1"/>
  <c r="C19" i="1" s="1"/>
  <c r="D18" i="1"/>
  <c r="D19" i="1"/>
  <c r="C22" i="1"/>
  <c r="D22" i="1"/>
  <c r="C25" i="1"/>
  <c r="C26" i="1" s="1"/>
  <c r="D25" i="1"/>
  <c r="D26" i="1"/>
  <c r="C20" i="1" l="1"/>
</calcChain>
</file>

<file path=xl/sharedStrings.xml><?xml version="1.0" encoding="utf-8"?>
<sst xmlns="http://schemas.openxmlformats.org/spreadsheetml/2006/main" count="33" uniqueCount="33">
  <si>
    <t>jegyző</t>
  </si>
  <si>
    <t xml:space="preserve">             polgármester</t>
  </si>
  <si>
    <t>dr. Horváth Zsolt</t>
  </si>
  <si>
    <t xml:space="preserve">             Várai Róbert</t>
  </si>
  <si>
    <t>Baracs, 2018. április 19.</t>
  </si>
  <si>
    <t>FORRÁSOK ÖSSZESEN</t>
  </si>
  <si>
    <t>SAJÁT TŐKE</t>
  </si>
  <si>
    <t>Mérleg szerinti eredmény</t>
  </si>
  <si>
    <t>Felhalmozott eredmény</t>
  </si>
  <si>
    <t>Egyéb eszközök induláskori értéke és változásai</t>
  </si>
  <si>
    <t>Pénzeszközn kívüli egyéb eszközök induláskori értéke és változásai</t>
  </si>
  <si>
    <t>ESZKÖZÖK ÖSSZESEN</t>
  </si>
  <si>
    <t>KÖVETELÉSEK</t>
  </si>
  <si>
    <t>Követelés jellegű sajátos elszámolások</t>
  </si>
  <si>
    <t>Ebből: foglalkoztatottaknak adott előlegek</t>
  </si>
  <si>
    <t>Adott előlegek</t>
  </si>
  <si>
    <t>PÉNZESZKÖZÖK</t>
  </si>
  <si>
    <t>Forintszámlák</t>
  </si>
  <si>
    <t>Kincstáron kívüli forintszámlák</t>
  </si>
  <si>
    <t>Pénztárak, csekkek, betétkönyvek</t>
  </si>
  <si>
    <t>Forintpénztár</t>
  </si>
  <si>
    <t>NEMZETI VAGYONBA TARTOZÓ BEFEKTETETT ESZKÖZÖK</t>
  </si>
  <si>
    <t>Tárgyi eszközök</t>
  </si>
  <si>
    <t>Gépek, berendezések, felszerelések, járművek</t>
  </si>
  <si>
    <t>Ingatlanok és a kapcsolódó vagyoni értékű jogok</t>
  </si>
  <si>
    <t>Tárgyi időszak</t>
  </si>
  <si>
    <t>Előző időszak</t>
  </si>
  <si>
    <t>Megnevezés</t>
  </si>
  <si>
    <t>Sor-szám</t>
  </si>
  <si>
    <t>Mérleg - Hivatal</t>
  </si>
  <si>
    <t>adatok forintban</t>
  </si>
  <si>
    <t>5. sz. melléklet 5.2. pontja</t>
  </si>
  <si>
    <t xml:space="preserve">Baracs Község Önkormányzata Képviselő-testülete 2/2018.(IV.20.) Önkormányzati Rendelete a 2017. évi költségvetés végrehajtásáról: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</si>
</sst>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0" xfId="0" applyFont="1" applyFill="1"/>
    <xf numFmtId="0" fontId="7" fillId="0" borderId="8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Border="1"/>
    <xf numFmtId="0" fontId="7" fillId="0" borderId="9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F518-73F2-483A-8E2E-9C1BF088C912}">
  <dimension ref="A1:K33"/>
  <sheetViews>
    <sheetView tabSelected="1" topLeftCell="A16" workbookViewId="0">
      <selection activeCell="A29" sqref="A29:IV29"/>
    </sheetView>
  </sheetViews>
  <sheetFormatPr defaultRowHeight="12.75" x14ac:dyDescent="0.2"/>
  <cols>
    <col min="1" max="1" width="8.140625" customWidth="1"/>
    <col min="2" max="2" width="55" customWidth="1"/>
    <col min="3" max="5" width="32.85546875" customWidth="1"/>
  </cols>
  <sheetData>
    <row r="1" spans="1:5" x14ac:dyDescent="0.2">
      <c r="A1" t="s">
        <v>32</v>
      </c>
    </row>
    <row r="2" spans="1:5" x14ac:dyDescent="0.2">
      <c r="A2" t="s">
        <v>31</v>
      </c>
    </row>
    <row r="4" spans="1:5" ht="13.5" thickBot="1" x14ac:dyDescent="0.25">
      <c r="D4" s="33" t="s">
        <v>30</v>
      </c>
    </row>
    <row r="5" spans="1:5" s="28" customFormat="1" ht="15.75" thickBot="1" x14ac:dyDescent="0.25">
      <c r="A5" s="32" t="s">
        <v>29</v>
      </c>
      <c r="B5" s="31"/>
      <c r="C5" s="31"/>
      <c r="D5" s="30"/>
      <c r="E5" s="29"/>
    </row>
    <row r="6" spans="1:5" s="26" customFormat="1" ht="30" x14ac:dyDescent="0.25">
      <c r="A6" s="27" t="s">
        <v>28</v>
      </c>
      <c r="B6" s="27" t="s">
        <v>27</v>
      </c>
      <c r="C6" s="27" t="s">
        <v>26</v>
      </c>
      <c r="D6" s="27" t="s">
        <v>25</v>
      </c>
    </row>
    <row r="7" spans="1:5" ht="14.25" customHeight="1" x14ac:dyDescent="0.2">
      <c r="A7" s="14">
        <v>1</v>
      </c>
      <c r="B7" s="16" t="s">
        <v>24</v>
      </c>
      <c r="C7" s="12">
        <v>31202001</v>
      </c>
      <c r="D7" s="12">
        <v>0</v>
      </c>
    </row>
    <row r="8" spans="1:5" x14ac:dyDescent="0.2">
      <c r="A8" s="14">
        <v>2</v>
      </c>
      <c r="B8" s="16" t="s">
        <v>23</v>
      </c>
      <c r="C8" s="12">
        <v>257393</v>
      </c>
      <c r="D8" s="12">
        <v>761622</v>
      </c>
    </row>
    <row r="9" spans="1:5" x14ac:dyDescent="0.2">
      <c r="A9" s="17">
        <v>3</v>
      </c>
      <c r="B9" s="16" t="s">
        <v>22</v>
      </c>
      <c r="C9" s="15">
        <f>SUM(C7:C8)</f>
        <v>31459394</v>
      </c>
      <c r="D9" s="15">
        <f>SUM(D7:D8)</f>
        <v>761622</v>
      </c>
    </row>
    <row r="10" spans="1:5" ht="14.25" customHeight="1" x14ac:dyDescent="0.2">
      <c r="A10" s="24">
        <v>4</v>
      </c>
      <c r="B10" s="25" t="s">
        <v>21</v>
      </c>
      <c r="C10" s="22">
        <f>+C9</f>
        <v>31459394</v>
      </c>
      <c r="D10" s="22">
        <f>+D9</f>
        <v>761622</v>
      </c>
    </row>
    <row r="11" spans="1:5" x14ac:dyDescent="0.2">
      <c r="A11" s="14">
        <v>5</v>
      </c>
      <c r="B11" s="13" t="s">
        <v>20</v>
      </c>
      <c r="C11" s="12">
        <v>6</v>
      </c>
      <c r="D11" s="12">
        <v>101145</v>
      </c>
    </row>
    <row r="12" spans="1:5" x14ac:dyDescent="0.2">
      <c r="A12" s="14"/>
      <c r="B12" s="16" t="s">
        <v>19</v>
      </c>
      <c r="C12" s="12">
        <f>+C11</f>
        <v>6</v>
      </c>
      <c r="D12" s="12">
        <f>+D11</f>
        <v>101145</v>
      </c>
    </row>
    <row r="13" spans="1:5" x14ac:dyDescent="0.2">
      <c r="A13" s="14"/>
      <c r="B13" s="16" t="s">
        <v>18</v>
      </c>
      <c r="C13" s="12">
        <v>258187</v>
      </c>
      <c r="D13" s="12">
        <v>66906</v>
      </c>
    </row>
    <row r="14" spans="1:5" x14ac:dyDescent="0.2">
      <c r="A14" s="17">
        <v>6</v>
      </c>
      <c r="B14" s="16" t="s">
        <v>17</v>
      </c>
      <c r="C14" s="15">
        <f>+C13</f>
        <v>258187</v>
      </c>
      <c r="D14" s="15">
        <f>+D13</f>
        <v>66906</v>
      </c>
    </row>
    <row r="15" spans="1:5" x14ac:dyDescent="0.2">
      <c r="A15" s="24">
        <v>7</v>
      </c>
      <c r="B15" s="23" t="s">
        <v>16</v>
      </c>
      <c r="C15" s="22">
        <f>+C14+C12</f>
        <v>258193</v>
      </c>
      <c r="D15" s="22">
        <f>+D14+D12</f>
        <v>168051</v>
      </c>
    </row>
    <row r="16" spans="1:5" x14ac:dyDescent="0.2">
      <c r="A16" s="24"/>
      <c r="B16" s="25" t="s">
        <v>15</v>
      </c>
      <c r="C16" s="22">
        <v>592203</v>
      </c>
      <c r="D16" s="22">
        <v>42570</v>
      </c>
    </row>
    <row r="17" spans="1:11" x14ac:dyDescent="0.2">
      <c r="A17" s="14">
        <v>8</v>
      </c>
      <c r="B17" s="16" t="s">
        <v>14</v>
      </c>
      <c r="C17" s="12">
        <f>+C16</f>
        <v>592203</v>
      </c>
      <c r="D17" s="12">
        <f>+D16</f>
        <v>42570</v>
      </c>
    </row>
    <row r="18" spans="1:11" x14ac:dyDescent="0.2">
      <c r="A18" s="14"/>
      <c r="B18" s="16" t="s">
        <v>13</v>
      </c>
      <c r="C18" s="12">
        <f>+C17</f>
        <v>592203</v>
      </c>
      <c r="D18" s="12">
        <f>+D17</f>
        <v>42570</v>
      </c>
    </row>
    <row r="19" spans="1:11" ht="13.5" thickBot="1" x14ac:dyDescent="0.25">
      <c r="A19" s="24">
        <v>9</v>
      </c>
      <c r="B19" s="23" t="s">
        <v>12</v>
      </c>
      <c r="C19" s="22">
        <f>+C18</f>
        <v>592203</v>
      </c>
      <c r="D19" s="22">
        <f>+D18</f>
        <v>42570</v>
      </c>
    </row>
    <row r="20" spans="1:11" ht="13.5" thickBot="1" x14ac:dyDescent="0.25">
      <c r="A20" s="8">
        <v>12</v>
      </c>
      <c r="B20" s="7" t="s">
        <v>11</v>
      </c>
      <c r="C20" s="6">
        <f>+C10+C15+C19</f>
        <v>32309790</v>
      </c>
      <c r="D20" s="6">
        <f>+D10+D15+D19</f>
        <v>972243</v>
      </c>
    </row>
    <row r="21" spans="1:11" ht="25.5" x14ac:dyDescent="0.2">
      <c r="A21" s="21"/>
      <c r="B21" s="20" t="s">
        <v>10</v>
      </c>
      <c r="C21" s="19">
        <v>6594508</v>
      </c>
      <c r="D21" s="18">
        <v>6594508</v>
      </c>
    </row>
    <row r="22" spans="1:11" x14ac:dyDescent="0.2">
      <c r="A22" s="17">
        <v>13</v>
      </c>
      <c r="B22" s="16" t="s">
        <v>9</v>
      </c>
      <c r="C22" s="15">
        <f>+C21</f>
        <v>6594508</v>
      </c>
      <c r="D22" s="15">
        <f>+D21</f>
        <v>6594508</v>
      </c>
    </row>
    <row r="23" spans="1:11" x14ac:dyDescent="0.2">
      <c r="A23" s="14">
        <v>14</v>
      </c>
      <c r="B23" s="13" t="s">
        <v>8</v>
      </c>
      <c r="C23" s="12">
        <v>23124996</v>
      </c>
      <c r="D23" s="12">
        <v>25715282</v>
      </c>
    </row>
    <row r="24" spans="1:11" ht="13.5" thickBot="1" x14ac:dyDescent="0.25">
      <c r="A24" s="11">
        <v>15</v>
      </c>
      <c r="B24" s="10" t="s">
        <v>7</v>
      </c>
      <c r="C24" s="9">
        <v>2590286</v>
      </c>
      <c r="D24" s="9">
        <v>-31337547</v>
      </c>
    </row>
    <row r="25" spans="1:11" ht="13.5" thickBot="1" x14ac:dyDescent="0.25">
      <c r="A25" s="8">
        <v>16</v>
      </c>
      <c r="B25" s="7" t="s">
        <v>6</v>
      </c>
      <c r="C25" s="6">
        <f>+C21+C23+C24</f>
        <v>32309790</v>
      </c>
      <c r="D25" s="6">
        <f>+D21+D23+D24</f>
        <v>972243</v>
      </c>
    </row>
    <row r="26" spans="1:11" ht="13.5" thickBot="1" x14ac:dyDescent="0.25">
      <c r="A26" s="8">
        <v>18</v>
      </c>
      <c r="B26" s="7" t="s">
        <v>5</v>
      </c>
      <c r="C26" s="6">
        <f>+C25</f>
        <v>32309790</v>
      </c>
      <c r="D26" s="6">
        <f>+D25</f>
        <v>972243</v>
      </c>
    </row>
    <row r="29" spans="1:11" s="1" customFormat="1" ht="14.25" x14ac:dyDescent="0.2">
      <c r="A29" s="4" t="s">
        <v>4</v>
      </c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1:11" s="1" customFormat="1" ht="14.25" x14ac:dyDescent="0.2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1:11" s="1" customFormat="1" ht="14.25" x14ac:dyDescent="0.2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1:11" s="1" customFormat="1" ht="14.25" x14ac:dyDescent="0.2">
      <c r="A32" s="4"/>
      <c r="B32" s="3" t="s">
        <v>3</v>
      </c>
      <c r="C32" s="2" t="s">
        <v>2</v>
      </c>
      <c r="D32" s="3"/>
      <c r="F32" s="2"/>
      <c r="G32" s="2"/>
    </row>
    <row r="33" spans="1:7" s="1" customFormat="1" ht="14.25" x14ac:dyDescent="0.2">
      <c r="A33" s="4"/>
      <c r="B33" s="3" t="s">
        <v>1</v>
      </c>
      <c r="C33" s="2" t="s">
        <v>0</v>
      </c>
      <c r="D33" s="3"/>
      <c r="F33" s="2"/>
      <c r="G33" s="2"/>
    </row>
  </sheetData>
  <mergeCells count="1">
    <mergeCell ref="A5:D5"/>
  </mergeCells>
  <pageMargins left="0.25" right="0.25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 Hiv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2018-05-10T13:00:17Z</dcterms:created>
  <dcterms:modified xsi:type="dcterms:W3CDTF">2018-05-10T13:00:25Z</dcterms:modified>
</cp:coreProperties>
</file>