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<sst xmlns="http://schemas.openxmlformats.org/spreadsheetml/2006/main" count="64" uniqueCount="41">
  <si>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9.melléklet folytatása</t>
  </si>
  <si>
    <t>a 10/2013./IX.20./ önkormányzati rendelethez</t>
  </si>
  <si>
    <t>Az önállóan működő és gazdálkodó költségvetési szerv kiadásai</t>
  </si>
  <si>
    <t>Adatok ezer forintban!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</si>
  <si>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</si>
  <si>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</si>
  <si>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</si>
  <si>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</si>
  <si>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</si>
  <si>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működési célú támogatások</t>
  </si>
  <si>
    <t>Összesen</t>
  </si>
  <si>
    <t>Eredeti előirányzat</t>
  </si>
  <si>
    <t>Módosított előirányzat</t>
  </si>
  <si>
    <t>Dobó István Általános Iskola és Óvoda</t>
  </si>
  <si>
    <t>Általános iskolai tanulók nappali rendszerű nevelése, oktatása 1-4. évfolyam</t>
  </si>
  <si>
    <t>Sajátos nevelési igényű ált. isk. tanulók nappali rendszerű nevelése, oktatása 1-4. évfoly.</t>
  </si>
  <si>
    <t>Általános iskolai tanulók nappali rendszerű nevelése, oktatása 5-8. évfolyam</t>
  </si>
  <si>
    <t>Sajátos nevelési igényű ált. isk. tanulók nappali rendszerű nevelése, oktatása 5-8. évfoly.</t>
  </si>
  <si>
    <t>Óvodai nevelés, ellátás Balatonberény</t>
  </si>
  <si>
    <t>Óvodai nevelés, ellátás Balatonszentgyörgy</t>
  </si>
  <si>
    <t>Óvodai intézményi étkeztetés Balatonberény</t>
  </si>
  <si>
    <t>Óvodai intézményi étkeztetés Balatonszentgyörgy</t>
  </si>
  <si>
    <t>Iskolai intézményi étkeztetés</t>
  </si>
  <si>
    <t>Munkahelyi étkeztetés iskola</t>
  </si>
  <si>
    <t>Munkahelyi étkeztetés óvoda Balatonberény</t>
  </si>
  <si>
    <t>Munkahelyi étkeztetés óvoda Balatonszerntgyörgy</t>
  </si>
  <si>
    <t>Egyéb étkeztetés</t>
  </si>
  <si>
    <t>Általános iskolai napközi otthoni nevelés</t>
  </si>
  <si>
    <t>Közös Önkormányzati Hivatal</t>
  </si>
  <si>
    <t>Önkormányzatok és többcélú kistérségi társulások igazgatási tevékenysége</t>
  </si>
  <si>
    <t>MŰKÖDÉSI KIADÁSOK KIADÁSOK ÖSSZESEN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</si>
  <si>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</si>
  <si>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</si>
  <si>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</si>
  <si>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</si>
  <si>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</si>
  <si>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</si>
  <si>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FELHALMOZÁSI KIADÁSOK ÖSSZESEN</t>
  </si>
  <si>
    <t>KÖLCSÖNÖK</t>
  </si>
  <si>
    <t>EGYÉB SPECIÁLIS CÉLÚ</t>
  </si>
  <si>
    <t>INTÉZMÉNYEK 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</si>
</sst>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0" fillId="0" borderId="10" xfId="54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3" fontId="20" fillId="0" borderId="19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3" fontId="20" fillId="0" borderId="23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/>
    </xf>
    <xf numFmtId="0" fontId="22" fillId="0" borderId="24" xfId="0" applyFont="1" applyBorder="1" applyAlignment="1">
      <alignment horizontal="left" vertical="center" wrapText="1"/>
    </xf>
    <xf numFmtId="3" fontId="21" fillId="0" borderId="25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vertical="center" wrapText="1"/>
    </xf>
    <xf numFmtId="0" fontId="22" fillId="0" borderId="31" xfId="0" applyFont="1" applyBorder="1" applyAlignment="1">
      <alignment horizontal="lef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vertical="center" wrapText="1"/>
    </xf>
    <xf numFmtId="0" fontId="23" fillId="0" borderId="18" xfId="0" applyFont="1" applyBorder="1" applyAlignment="1">
      <alignment horizontal="left" vertical="center" wrapText="1"/>
    </xf>
    <xf numFmtId="3" fontId="20" fillId="0" borderId="26" xfId="0" applyNumberFormat="1" applyFont="1" applyBorder="1" applyAlignment="1">
      <alignment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2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20" fillId="0" borderId="19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23" xfId="0" applyFont="1" applyBorder="1" applyAlignment="1">
      <alignment/>
    </xf>
    <xf numFmtId="0" fontId="20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4" fillId="0" borderId="45" xfId="0" applyFont="1" applyBorder="1" applyAlignment="1">
      <alignment horizontal="left"/>
    </xf>
    <xf numFmtId="3" fontId="20" fillId="0" borderId="14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6">
      <selection activeCell="T13" sqref="T13"/>
    </sheetView>
  </sheetViews>
  <sheetFormatPr defaultColWidth="9.140625" defaultRowHeight="15"/>
  <sheetData>
    <row r="1" spans="1:14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4" ht="14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 t="s">
        <v>3</v>
      </c>
      <c r="M6" s="9"/>
      <c r="N6" s="9"/>
      <c r="O6" s="9"/>
    </row>
    <row r="7" spans="1:15" ht="15.75" thickTop="1">
      <c r="A7" s="10" t="s">
        <v>4</v>
      </c>
      <c r="B7" s="11"/>
      <c r="C7" s="12"/>
      <c r="D7" s="13" t="s">
        <v>5</v>
      </c>
      <c r="E7" s="14"/>
      <c r="F7" s="13" t="s">
        <v>6</v>
      </c>
      <c r="G7" s="14"/>
      <c r="H7" s="13" t="s">
        <v>7</v>
      </c>
      <c r="I7" s="14"/>
      <c r="J7" s="13" t="s">
        <v>8</v>
      </c>
      <c r="K7" s="14"/>
      <c r="L7" s="13" t="s">
        <v>9</v>
      </c>
      <c r="M7" s="14"/>
      <c r="N7" s="13" t="s">
        <v>10</v>
      </c>
      <c r="O7" s="14"/>
    </row>
    <row r="8" spans="1:15" ht="63" thickBot="1">
      <c r="A8" s="15"/>
      <c r="B8" s="16"/>
      <c r="C8" s="17"/>
      <c r="D8" s="18" t="s">
        <v>11</v>
      </c>
      <c r="E8" s="19" t="s">
        <v>12</v>
      </c>
      <c r="F8" s="18" t="s">
        <v>11</v>
      </c>
      <c r="G8" s="19" t="s">
        <v>12</v>
      </c>
      <c r="H8" s="18" t="s">
        <v>11</v>
      </c>
      <c r="I8" s="19" t="s">
        <v>12</v>
      </c>
      <c r="J8" s="18" t="s">
        <v>11</v>
      </c>
      <c r="K8" s="19" t="s">
        <v>12</v>
      </c>
      <c r="L8" s="18" t="s">
        <v>11</v>
      </c>
      <c r="M8" s="19" t="s">
        <v>12</v>
      </c>
      <c r="N8" s="18" t="s">
        <v>11</v>
      </c>
      <c r="O8" s="19" t="s">
        <v>12</v>
      </c>
    </row>
    <row r="9" spans="1:15" ht="16.5" thickBot="1" thickTop="1">
      <c r="A9" s="20" t="s">
        <v>13</v>
      </c>
      <c r="B9" s="20"/>
      <c r="C9" s="20"/>
      <c r="D9" s="21">
        <f aca="true" t="shared" si="0" ref="D9:M9">SUM(D10:D23)</f>
        <v>36728</v>
      </c>
      <c r="E9" s="22">
        <f t="shared" si="0"/>
        <v>37213</v>
      </c>
      <c r="F9" s="23">
        <f t="shared" si="0"/>
        <v>9454</v>
      </c>
      <c r="G9" s="21">
        <f t="shared" si="0"/>
        <v>9584</v>
      </c>
      <c r="H9" s="21">
        <f t="shared" si="0"/>
        <v>30259</v>
      </c>
      <c r="I9" s="22">
        <f t="shared" si="0"/>
        <v>30259</v>
      </c>
      <c r="J9" s="24">
        <f t="shared" si="0"/>
        <v>0</v>
      </c>
      <c r="K9" s="22">
        <f t="shared" si="0"/>
        <v>0</v>
      </c>
      <c r="L9" s="24">
        <f t="shared" si="0"/>
        <v>110</v>
      </c>
      <c r="M9" s="25">
        <f t="shared" si="0"/>
        <v>110</v>
      </c>
      <c r="N9" s="21">
        <f>D9+F9+H9+J9+L9</f>
        <v>76551</v>
      </c>
      <c r="O9" s="26">
        <f>E9+G9+I9+K9+M9</f>
        <v>77166</v>
      </c>
    </row>
    <row r="10" spans="1:15" ht="15.75" thickTop="1">
      <c r="A10" s="27" t="s">
        <v>14</v>
      </c>
      <c r="B10" s="27"/>
      <c r="C10" s="27"/>
      <c r="D10" s="28"/>
      <c r="E10" s="29"/>
      <c r="F10" s="30"/>
      <c r="G10" s="31"/>
      <c r="H10" s="28">
        <v>2030</v>
      </c>
      <c r="I10" s="29">
        <v>2030</v>
      </c>
      <c r="J10" s="32"/>
      <c r="K10" s="29"/>
      <c r="L10" s="33"/>
      <c r="M10" s="34"/>
      <c r="N10" s="28">
        <f aca="true" t="shared" si="1" ref="N10:O25">D10+F10+H10+J10+L10</f>
        <v>2030</v>
      </c>
      <c r="O10" s="35">
        <f t="shared" si="1"/>
        <v>2030</v>
      </c>
    </row>
    <row r="11" spans="1:15" ht="15">
      <c r="A11" s="36" t="s">
        <v>15</v>
      </c>
      <c r="B11" s="36"/>
      <c r="C11" s="36"/>
      <c r="D11" s="37"/>
      <c r="E11" s="38"/>
      <c r="F11" s="39"/>
      <c r="G11" s="40"/>
      <c r="H11" s="37"/>
      <c r="I11" s="38"/>
      <c r="J11" s="41"/>
      <c r="K11" s="38"/>
      <c r="L11" s="42"/>
      <c r="M11" s="38"/>
      <c r="N11" s="37">
        <f t="shared" si="1"/>
        <v>0</v>
      </c>
      <c r="O11" s="43">
        <f t="shared" si="1"/>
        <v>0</v>
      </c>
    </row>
    <row r="12" spans="1:15" ht="15">
      <c r="A12" s="36" t="s">
        <v>16</v>
      </c>
      <c r="B12" s="36"/>
      <c r="C12" s="36"/>
      <c r="D12" s="37"/>
      <c r="E12" s="38"/>
      <c r="F12" s="39"/>
      <c r="G12" s="40"/>
      <c r="H12" s="37">
        <v>2031</v>
      </c>
      <c r="I12" s="38">
        <v>2031</v>
      </c>
      <c r="J12" s="41"/>
      <c r="K12" s="38"/>
      <c r="L12" s="42"/>
      <c r="M12" s="38"/>
      <c r="N12" s="37">
        <f t="shared" si="1"/>
        <v>2031</v>
      </c>
      <c r="O12" s="43">
        <f t="shared" si="1"/>
        <v>2031</v>
      </c>
    </row>
    <row r="13" spans="1:15" ht="15">
      <c r="A13" s="36" t="s">
        <v>17</v>
      </c>
      <c r="B13" s="36"/>
      <c r="C13" s="36"/>
      <c r="D13" s="37"/>
      <c r="E13" s="38"/>
      <c r="F13" s="39"/>
      <c r="G13" s="40"/>
      <c r="H13" s="37"/>
      <c r="I13" s="38"/>
      <c r="J13" s="41"/>
      <c r="K13" s="38"/>
      <c r="L13" s="42"/>
      <c r="M13" s="38"/>
      <c r="N13" s="37">
        <f t="shared" si="1"/>
        <v>0</v>
      </c>
      <c r="O13" s="43">
        <f t="shared" si="1"/>
        <v>0</v>
      </c>
    </row>
    <row r="14" spans="1:15" ht="15">
      <c r="A14" s="36" t="s">
        <v>18</v>
      </c>
      <c r="B14" s="36"/>
      <c r="C14" s="36"/>
      <c r="D14" s="37">
        <v>6794</v>
      </c>
      <c r="E14" s="38">
        <v>6876</v>
      </c>
      <c r="F14" s="39">
        <v>1735</v>
      </c>
      <c r="G14" s="40">
        <v>1757</v>
      </c>
      <c r="H14" s="37">
        <v>1480</v>
      </c>
      <c r="I14" s="38">
        <v>1480</v>
      </c>
      <c r="J14" s="41"/>
      <c r="K14" s="38"/>
      <c r="L14" s="42">
        <v>28</v>
      </c>
      <c r="M14" s="38">
        <v>28</v>
      </c>
      <c r="N14" s="37">
        <f t="shared" si="1"/>
        <v>10037</v>
      </c>
      <c r="O14" s="43">
        <f t="shared" si="1"/>
        <v>10141</v>
      </c>
    </row>
    <row r="15" spans="1:15" ht="15">
      <c r="A15" s="36" t="s">
        <v>19</v>
      </c>
      <c r="B15" s="36"/>
      <c r="C15" s="36"/>
      <c r="D15" s="37">
        <v>20416</v>
      </c>
      <c r="E15" s="38">
        <v>20676</v>
      </c>
      <c r="F15" s="39">
        <v>5267</v>
      </c>
      <c r="G15" s="40">
        <v>5337</v>
      </c>
      <c r="H15" s="37">
        <v>3910</v>
      </c>
      <c r="I15" s="38">
        <v>3910</v>
      </c>
      <c r="J15" s="41"/>
      <c r="K15" s="38"/>
      <c r="L15" s="42">
        <v>82</v>
      </c>
      <c r="M15" s="38">
        <v>82</v>
      </c>
      <c r="N15" s="37">
        <f t="shared" si="1"/>
        <v>29675</v>
      </c>
      <c r="O15" s="43">
        <f t="shared" si="1"/>
        <v>30005</v>
      </c>
    </row>
    <row r="16" spans="1:15" ht="15">
      <c r="A16" s="36" t="s">
        <v>20</v>
      </c>
      <c r="B16" s="36"/>
      <c r="C16" s="36"/>
      <c r="D16" s="37">
        <v>361</v>
      </c>
      <c r="E16" s="38">
        <v>368</v>
      </c>
      <c r="F16" s="39">
        <v>93</v>
      </c>
      <c r="G16" s="40">
        <v>94</v>
      </c>
      <c r="H16" s="37">
        <v>788</v>
      </c>
      <c r="I16" s="38">
        <v>788</v>
      </c>
      <c r="J16" s="41"/>
      <c r="K16" s="38"/>
      <c r="L16" s="42"/>
      <c r="M16" s="38"/>
      <c r="N16" s="37">
        <f t="shared" si="1"/>
        <v>1242</v>
      </c>
      <c r="O16" s="43">
        <f t="shared" si="1"/>
        <v>1250</v>
      </c>
    </row>
    <row r="17" spans="1:15" ht="15">
      <c r="A17" s="36" t="s">
        <v>21</v>
      </c>
      <c r="B17" s="36"/>
      <c r="C17" s="36"/>
      <c r="D17" s="37">
        <v>1652</v>
      </c>
      <c r="E17" s="38">
        <v>1677</v>
      </c>
      <c r="F17" s="39">
        <v>425</v>
      </c>
      <c r="G17" s="40">
        <v>432</v>
      </c>
      <c r="H17" s="37">
        <v>3611</v>
      </c>
      <c r="I17" s="38">
        <v>3611</v>
      </c>
      <c r="J17" s="41"/>
      <c r="K17" s="38"/>
      <c r="L17" s="42"/>
      <c r="M17" s="38"/>
      <c r="N17" s="37">
        <f t="shared" si="1"/>
        <v>5688</v>
      </c>
      <c r="O17" s="43">
        <f t="shared" si="1"/>
        <v>5720</v>
      </c>
    </row>
    <row r="18" spans="1:15" ht="15">
      <c r="A18" s="36" t="s">
        <v>22</v>
      </c>
      <c r="B18" s="36"/>
      <c r="C18" s="36"/>
      <c r="D18" s="37">
        <v>5186</v>
      </c>
      <c r="E18" s="38">
        <v>5266</v>
      </c>
      <c r="F18" s="39">
        <v>1336</v>
      </c>
      <c r="G18" s="40">
        <v>1358</v>
      </c>
      <c r="H18" s="37">
        <v>11336</v>
      </c>
      <c r="I18" s="38">
        <v>11336</v>
      </c>
      <c r="J18" s="41"/>
      <c r="K18" s="38"/>
      <c r="L18" s="42"/>
      <c r="M18" s="38"/>
      <c r="N18" s="37">
        <f t="shared" si="1"/>
        <v>17858</v>
      </c>
      <c r="O18" s="43">
        <f t="shared" si="1"/>
        <v>17960</v>
      </c>
    </row>
    <row r="19" spans="1:15" ht="15">
      <c r="A19" s="36" t="s">
        <v>23</v>
      </c>
      <c r="B19" s="36"/>
      <c r="C19" s="36"/>
      <c r="D19" s="37"/>
      <c r="E19" s="38"/>
      <c r="F19" s="39"/>
      <c r="G19" s="40"/>
      <c r="H19" s="37"/>
      <c r="I19" s="38"/>
      <c r="J19" s="41"/>
      <c r="K19" s="38"/>
      <c r="L19" s="42"/>
      <c r="M19" s="38"/>
      <c r="N19" s="37">
        <f t="shared" si="1"/>
        <v>0</v>
      </c>
      <c r="O19" s="43">
        <f t="shared" si="1"/>
        <v>0</v>
      </c>
    </row>
    <row r="20" spans="1:15" ht="15">
      <c r="A20" s="36" t="s">
        <v>24</v>
      </c>
      <c r="B20" s="36"/>
      <c r="C20" s="36"/>
      <c r="D20" s="37">
        <v>79</v>
      </c>
      <c r="E20" s="38">
        <v>79</v>
      </c>
      <c r="F20" s="39">
        <v>20</v>
      </c>
      <c r="G20" s="40">
        <v>20</v>
      </c>
      <c r="H20" s="37">
        <v>173</v>
      </c>
      <c r="I20" s="38">
        <v>173</v>
      </c>
      <c r="J20" s="41"/>
      <c r="K20" s="38"/>
      <c r="L20" s="42"/>
      <c r="M20" s="38"/>
      <c r="N20" s="37">
        <f t="shared" si="1"/>
        <v>272</v>
      </c>
      <c r="O20" s="43">
        <f t="shared" si="1"/>
        <v>272</v>
      </c>
    </row>
    <row r="21" spans="1:15" ht="15">
      <c r="A21" s="36" t="s">
        <v>25</v>
      </c>
      <c r="B21" s="36"/>
      <c r="C21" s="36"/>
      <c r="D21" s="37">
        <v>233</v>
      </c>
      <c r="E21" s="38">
        <v>235</v>
      </c>
      <c r="F21" s="39">
        <v>60</v>
      </c>
      <c r="G21" s="40">
        <v>60</v>
      </c>
      <c r="H21" s="37">
        <v>510</v>
      </c>
      <c r="I21" s="38">
        <v>510</v>
      </c>
      <c r="J21" s="41"/>
      <c r="K21" s="38"/>
      <c r="L21" s="42"/>
      <c r="M21" s="38"/>
      <c r="N21" s="37">
        <f t="shared" si="1"/>
        <v>803</v>
      </c>
      <c r="O21" s="43">
        <f t="shared" si="1"/>
        <v>805</v>
      </c>
    </row>
    <row r="22" spans="1:15" ht="15">
      <c r="A22" s="36" t="s">
        <v>26</v>
      </c>
      <c r="B22" s="36"/>
      <c r="C22" s="36"/>
      <c r="D22" s="37">
        <v>2007</v>
      </c>
      <c r="E22" s="38">
        <v>2036</v>
      </c>
      <c r="F22" s="39">
        <v>518</v>
      </c>
      <c r="G22" s="40">
        <v>526</v>
      </c>
      <c r="H22" s="37">
        <v>4390</v>
      </c>
      <c r="I22" s="38">
        <v>4390</v>
      </c>
      <c r="J22" s="41"/>
      <c r="K22" s="38"/>
      <c r="L22" s="42"/>
      <c r="M22" s="38"/>
      <c r="N22" s="37">
        <f t="shared" si="1"/>
        <v>6915</v>
      </c>
      <c r="O22" s="43">
        <f t="shared" si="1"/>
        <v>6952</v>
      </c>
    </row>
    <row r="23" spans="1:15" ht="15.75" thickBot="1">
      <c r="A23" s="27" t="s">
        <v>27</v>
      </c>
      <c r="B23" s="27"/>
      <c r="C23" s="27"/>
      <c r="D23" s="44"/>
      <c r="E23" s="45"/>
      <c r="F23" s="30"/>
      <c r="G23" s="31"/>
      <c r="H23" s="44"/>
      <c r="I23" s="45"/>
      <c r="J23" s="46"/>
      <c r="K23" s="29"/>
      <c r="L23" s="47"/>
      <c r="M23" s="29"/>
      <c r="N23" s="28">
        <f t="shared" si="1"/>
        <v>0</v>
      </c>
      <c r="O23" s="48">
        <f t="shared" si="1"/>
        <v>0</v>
      </c>
    </row>
    <row r="24" spans="1:15" ht="16.5" thickBot="1" thickTop="1">
      <c r="A24" s="49" t="s">
        <v>28</v>
      </c>
      <c r="B24" s="49"/>
      <c r="C24" s="49"/>
      <c r="D24" s="21">
        <f aca="true" t="shared" si="2" ref="D24:M24">D25</f>
        <v>24301</v>
      </c>
      <c r="E24" s="22">
        <f t="shared" si="2"/>
        <v>26825</v>
      </c>
      <c r="F24" s="21">
        <f t="shared" si="2"/>
        <v>6431</v>
      </c>
      <c r="G24" s="22">
        <f t="shared" si="2"/>
        <v>6821</v>
      </c>
      <c r="H24" s="24">
        <f t="shared" si="2"/>
        <v>9970</v>
      </c>
      <c r="I24" s="25">
        <f t="shared" si="2"/>
        <v>11456</v>
      </c>
      <c r="J24" s="21">
        <f t="shared" si="2"/>
        <v>0</v>
      </c>
      <c r="K24" s="22">
        <f t="shared" si="2"/>
        <v>0</v>
      </c>
      <c r="L24" s="21">
        <f t="shared" si="2"/>
        <v>463</v>
      </c>
      <c r="M24" s="22">
        <f t="shared" si="2"/>
        <v>463</v>
      </c>
      <c r="N24" s="21">
        <f t="shared" si="1"/>
        <v>41165</v>
      </c>
      <c r="O24" s="50">
        <f t="shared" si="1"/>
        <v>45565</v>
      </c>
    </row>
    <row r="25" spans="1:15" ht="16.5" thickBot="1" thickTop="1">
      <c r="A25" s="27" t="s">
        <v>29</v>
      </c>
      <c r="B25" s="27"/>
      <c r="C25" s="27"/>
      <c r="D25" s="28">
        <v>24301</v>
      </c>
      <c r="E25" s="29">
        <v>26825</v>
      </c>
      <c r="F25" s="28">
        <v>6431</v>
      </c>
      <c r="G25" s="29">
        <v>6821</v>
      </c>
      <c r="H25" s="32">
        <v>9970</v>
      </c>
      <c r="I25" s="51">
        <v>11456</v>
      </c>
      <c r="J25" s="28"/>
      <c r="K25" s="29"/>
      <c r="L25" s="32">
        <v>463</v>
      </c>
      <c r="M25" s="51">
        <v>463</v>
      </c>
      <c r="N25" s="28">
        <f t="shared" si="1"/>
        <v>41165</v>
      </c>
      <c r="O25" s="52">
        <f t="shared" si="1"/>
        <v>45565</v>
      </c>
    </row>
    <row r="26" spans="1:15" ht="16.5" thickBot="1" thickTop="1">
      <c r="A26" s="49" t="s">
        <v>30</v>
      </c>
      <c r="B26" s="49"/>
      <c r="C26" s="49"/>
      <c r="D26" s="21">
        <f aca="true" t="shared" si="3" ref="D26:O26">D9+D24</f>
        <v>61029</v>
      </c>
      <c r="E26" s="22">
        <f t="shared" si="3"/>
        <v>64038</v>
      </c>
      <c r="F26" s="21">
        <f t="shared" si="3"/>
        <v>15885</v>
      </c>
      <c r="G26" s="22">
        <f t="shared" si="3"/>
        <v>16405</v>
      </c>
      <c r="H26" s="24">
        <f t="shared" si="3"/>
        <v>40229</v>
      </c>
      <c r="I26" s="25">
        <f t="shared" si="3"/>
        <v>41715</v>
      </c>
      <c r="J26" s="21">
        <f t="shared" si="3"/>
        <v>0</v>
      </c>
      <c r="K26" s="22">
        <f t="shared" si="3"/>
        <v>0</v>
      </c>
      <c r="L26" s="24">
        <f t="shared" si="3"/>
        <v>573</v>
      </c>
      <c r="M26" s="25">
        <f t="shared" si="3"/>
        <v>573</v>
      </c>
      <c r="N26" s="21">
        <f t="shared" si="3"/>
        <v>117716</v>
      </c>
      <c r="O26" s="53">
        <f t="shared" si="3"/>
        <v>122731</v>
      </c>
    </row>
    <row r="27" spans="1:15" ht="15.75" thickTop="1">
      <c r="A27" s="10" t="s">
        <v>31</v>
      </c>
      <c r="B27" s="11"/>
      <c r="C27" s="12"/>
      <c r="D27" s="13" t="s">
        <v>32</v>
      </c>
      <c r="E27" s="14"/>
      <c r="F27" s="13" t="s">
        <v>33</v>
      </c>
      <c r="G27" s="14"/>
      <c r="H27" s="13" t="s">
        <v>34</v>
      </c>
      <c r="I27" s="14"/>
      <c r="J27" s="13" t="s">
        <v>35</v>
      </c>
      <c r="K27" s="14"/>
      <c r="L27" s="10" t="s">
        <v>36</v>
      </c>
      <c r="M27" s="12"/>
      <c r="N27" s="54" t="s">
        <v>10</v>
      </c>
      <c r="O27" s="55"/>
    </row>
    <row r="28" spans="1:15" ht="63" thickBot="1">
      <c r="A28" s="15"/>
      <c r="B28" s="16"/>
      <c r="C28" s="17"/>
      <c r="D28" s="18" t="s">
        <v>11</v>
      </c>
      <c r="E28" s="19" t="s">
        <v>12</v>
      </c>
      <c r="F28" s="18" t="s">
        <v>11</v>
      </c>
      <c r="G28" s="19" t="s">
        <v>12</v>
      </c>
      <c r="H28" s="56" t="s">
        <v>11</v>
      </c>
      <c r="I28" s="57" t="s">
        <v>12</v>
      </c>
      <c r="J28" s="18" t="s">
        <v>11</v>
      </c>
      <c r="K28" s="19" t="s">
        <v>12</v>
      </c>
      <c r="L28" s="56" t="s">
        <v>11</v>
      </c>
      <c r="M28" s="57" t="s">
        <v>12</v>
      </c>
      <c r="N28" s="18" t="s">
        <v>11</v>
      </c>
      <c r="O28" s="19" t="s">
        <v>12</v>
      </c>
    </row>
    <row r="29" spans="1:15" ht="16.5" thickBot="1" thickTop="1">
      <c r="A29" s="20" t="s">
        <v>37</v>
      </c>
      <c r="B29" s="20"/>
      <c r="C29" s="20"/>
      <c r="D29" s="58">
        <v>0</v>
      </c>
      <c r="E29" s="59"/>
      <c r="F29" s="60">
        <v>0</v>
      </c>
      <c r="G29" s="61"/>
      <c r="H29" s="58">
        <v>0</v>
      </c>
      <c r="I29" s="59"/>
      <c r="J29" s="60">
        <v>0</v>
      </c>
      <c r="K29" s="61"/>
      <c r="L29" s="62">
        <v>0</v>
      </c>
      <c r="M29" s="63"/>
      <c r="N29" s="60">
        <v>0</v>
      </c>
      <c r="O29" s="64"/>
    </row>
    <row r="30" spans="1:15" ht="16.5" thickBot="1" thickTop="1">
      <c r="A30" s="65" t="s">
        <v>38</v>
      </c>
      <c r="B30" s="66"/>
      <c r="C30" s="67"/>
      <c r="D30" s="58">
        <v>0</v>
      </c>
      <c r="E30" s="59"/>
      <c r="F30" s="60">
        <v>0</v>
      </c>
      <c r="G30" s="61"/>
      <c r="H30" s="58">
        <v>0</v>
      </c>
      <c r="I30" s="59"/>
      <c r="J30" s="60">
        <v>0</v>
      </c>
      <c r="K30" s="61"/>
      <c r="L30" s="62">
        <v>0</v>
      </c>
      <c r="M30" s="63"/>
      <c r="N30" s="60">
        <v>0</v>
      </c>
      <c r="O30" s="64"/>
    </row>
    <row r="31" spans="1:15" ht="16.5" thickBot="1" thickTop="1">
      <c r="A31" s="68" t="s">
        <v>39</v>
      </c>
      <c r="B31" s="69"/>
      <c r="C31" s="67"/>
      <c r="D31" s="58">
        <v>0</v>
      </c>
      <c r="E31" s="59"/>
      <c r="F31" s="60">
        <v>0</v>
      </c>
      <c r="G31" s="61"/>
      <c r="H31" s="58">
        <v>0</v>
      </c>
      <c r="I31" s="59"/>
      <c r="J31" s="60">
        <v>0</v>
      </c>
      <c r="K31" s="61"/>
      <c r="L31" s="62">
        <v>0</v>
      </c>
      <c r="M31" s="63"/>
      <c r="N31" s="60">
        <v>0</v>
      </c>
      <c r="O31" s="64"/>
    </row>
    <row r="32" spans="1:15" ht="16.5" thickBot="1" thickTop="1">
      <c r="A32" s="70" t="s">
        <v>40</v>
      </c>
      <c r="B32" s="70"/>
      <c r="C32" s="70"/>
      <c r="D32" s="71">
        <f aca="true" t="shared" si="4" ref="D32:O32">D26+D29+D30+D31</f>
        <v>61029</v>
      </c>
      <c r="E32" s="71">
        <f t="shared" si="4"/>
        <v>64038</v>
      </c>
      <c r="F32" s="72">
        <f t="shared" si="4"/>
        <v>15885</v>
      </c>
      <c r="G32" s="71">
        <f t="shared" si="4"/>
        <v>16405</v>
      </c>
      <c r="H32" s="71">
        <f t="shared" si="4"/>
        <v>40229</v>
      </c>
      <c r="I32" s="71">
        <f t="shared" si="4"/>
        <v>41715</v>
      </c>
      <c r="J32" s="72">
        <f t="shared" si="4"/>
        <v>0</v>
      </c>
      <c r="K32" s="71">
        <f t="shared" si="4"/>
        <v>0</v>
      </c>
      <c r="L32" s="71">
        <f t="shared" si="4"/>
        <v>573</v>
      </c>
      <c r="M32" s="71">
        <f t="shared" si="4"/>
        <v>573</v>
      </c>
      <c r="N32" s="72">
        <f t="shared" si="4"/>
        <v>117716</v>
      </c>
      <c r="O32" s="73">
        <f t="shared" si="4"/>
        <v>122731</v>
      </c>
    </row>
    <row r="33" ht="15" thickTop="1"/>
  </sheetData>
  <sheetProtection/>
  <mergeCells count="38">
    <mergeCell ref="L27:M27"/>
    <mergeCell ref="N27:O27"/>
    <mergeCell ref="A29:C29"/>
    <mergeCell ref="A32:C32"/>
    <mergeCell ref="A26:C26"/>
    <mergeCell ref="A27:C28"/>
    <mergeCell ref="D27:E27"/>
    <mergeCell ref="F27:G27"/>
    <mergeCell ref="H27:I27"/>
    <mergeCell ref="J27:K27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N7:O7"/>
    <mergeCell ref="A9:C9"/>
    <mergeCell ref="A10:C10"/>
    <mergeCell ref="A11:C11"/>
    <mergeCell ref="A12:C12"/>
    <mergeCell ref="A13:C13"/>
    <mergeCell ref="A1:N1"/>
    <mergeCell ref="A3:O3"/>
    <mergeCell ref="A5:N5"/>
    <mergeCell ref="L6:O6"/>
    <mergeCell ref="A7:C8"/>
    <mergeCell ref="D7:E7"/>
    <mergeCell ref="F7:G7"/>
    <mergeCell ref="H7:I7"/>
    <mergeCell ref="J7:K7"/>
    <mergeCell ref="L7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2013-09-20T10:07:17Z</dcterms:created>
  <dcterms:modified xsi:type="dcterms:W3CDTF">2013-09-20T10:07:34Z</dcterms:modified>
  <cp:category/>
  <cp:version/>
  <cp:contentType/>
  <cp:contentStatus/>
</cp:coreProperties>
</file>