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i\Documents\CSÁVOLY\Képviselő-testület_cs\RENDELETEK\5-2019.(V.29.)_2018. évi zárszámadásról\"/>
    </mc:Choice>
  </mc:AlternateContent>
  <xr:revisionPtr revIDLastSave="0" documentId="13_ncr:1_{2263D889-302E-4965-AD6A-431AB2E4CE57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1.mell.önk.mérleg" sheetId="7" r:id="rId1"/>
  </sheets>
  <externalReferences>
    <externalReference r:id="rId2"/>
    <externalReference r:id="rId3"/>
  </externalReferences>
  <definedNames>
    <definedName name="_4._sz._sor_részletezése">#REF!</definedName>
    <definedName name="beruh">'[1]4.1. táj.'!#REF!</definedName>
    <definedName name="intézmények">'[2]4.1. táj.'!#REF!</definedName>
    <definedName name="_xlnm.Print_Area" localSheetId="0">'1.mell.önk.mérleg'!$A$1:$J$24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7" l="1"/>
  <c r="J17" i="7" l="1"/>
  <c r="E11" i="7"/>
  <c r="E17" i="7"/>
  <c r="E16" i="7"/>
  <c r="J18" i="7" l="1"/>
  <c r="J13" i="7"/>
  <c r="E23" i="7"/>
  <c r="E18" i="7" l="1"/>
  <c r="J24" i="7"/>
  <c r="I17" i="7" l="1"/>
  <c r="C21" i="7"/>
  <c r="D23" i="7" l="1"/>
  <c r="D16" i="7"/>
  <c r="I23" i="7"/>
  <c r="D17" i="7"/>
  <c r="D11" i="7"/>
  <c r="I18" i="7" l="1"/>
  <c r="I13" i="7"/>
  <c r="D18" i="7"/>
  <c r="I24" i="7" l="1"/>
  <c r="D13" i="7"/>
  <c r="D24" i="7" s="1"/>
  <c r="C11" i="7" l="1"/>
  <c r="H17" i="7"/>
  <c r="C16" i="7"/>
  <c r="C17" i="7"/>
  <c r="E13" i="7" l="1"/>
  <c r="E24" i="7" s="1"/>
  <c r="C23" i="7" l="1"/>
  <c r="H23" i="7"/>
  <c r="C18" i="7" l="1"/>
  <c r="H18" i="7" l="1"/>
  <c r="C13" i="7" l="1"/>
  <c r="C24" i="7" s="1"/>
  <c r="H13" i="7" l="1"/>
  <c r="H24" i="7" s="1"/>
</calcChain>
</file>

<file path=xl/sharedStrings.xml><?xml version="1.0" encoding="utf-8"?>
<sst xmlns="http://schemas.openxmlformats.org/spreadsheetml/2006/main" count="67" uniqueCount="61">
  <si>
    <t>Megnevezés</t>
  </si>
  <si>
    <t>K2</t>
  </si>
  <si>
    <t>B E V É T E L E K</t>
  </si>
  <si>
    <t>K I A D Á S O K</t>
  </si>
  <si>
    <t>Rovat száma</t>
  </si>
  <si>
    <t>M Ű K Ö D T E T É S</t>
  </si>
  <si>
    <t>Működési célú támogatások államháztartáson belülről</t>
  </si>
  <si>
    <t>B1</t>
  </si>
  <si>
    <t>Személyi  juttatások</t>
  </si>
  <si>
    <t>K1</t>
  </si>
  <si>
    <t>Közhatalmi bevételek</t>
  </si>
  <si>
    <t>B3</t>
  </si>
  <si>
    <t>Munkaadókat terhelő járulékok és szociális hozzájárulás adója</t>
  </si>
  <si>
    <t>Működési bevételek</t>
  </si>
  <si>
    <t>B4</t>
  </si>
  <si>
    <t>Dologi kiadások</t>
  </si>
  <si>
    <t>K3</t>
  </si>
  <si>
    <t>Működési célú átvett pénzeszközök</t>
  </si>
  <si>
    <t>B6</t>
  </si>
  <si>
    <t xml:space="preserve">Ellátottak pénzbeli juttatásai           </t>
  </si>
  <si>
    <t>K4</t>
  </si>
  <si>
    <t>Egyéb működési  célú kiadások</t>
  </si>
  <si>
    <t>K5</t>
  </si>
  <si>
    <t>KÖLTSÉGVETÉSI MŰKÖDÉSI CÉLÚ BEVÉTELEK ÖSSZESEN</t>
  </si>
  <si>
    <t>KÖLTSÉGVETÉSI    MŰKÖDÉSI CÉLÚ KIADÁSOK ÖSSZESEN</t>
  </si>
  <si>
    <t>F E L H A L M O Z Á S</t>
  </si>
  <si>
    <t>Felhalmozási célú támogatások államháztartáson belülről</t>
  </si>
  <si>
    <t>B2</t>
  </si>
  <si>
    <t>Beruházás</t>
  </si>
  <si>
    <t>K6</t>
  </si>
  <si>
    <t>Felhalmozási bevételek</t>
  </si>
  <si>
    <t>B5</t>
  </si>
  <si>
    <t>Felújítás</t>
  </si>
  <si>
    <t>K7</t>
  </si>
  <si>
    <t>B7</t>
  </si>
  <si>
    <t>Egyéb felhalmozási célú kiadások</t>
  </si>
  <si>
    <t>K8</t>
  </si>
  <si>
    <t>KÖLTSÉGVETÉSI FELHALMOZÁSI CÉLÚ BEVÉTELEK ÖSSZESEN</t>
  </si>
  <si>
    <t>KÖLTSÉGVETÉSI FELHALMOZÁSI CÉLÚ KIADÁSOK ÖSSZESEN</t>
  </si>
  <si>
    <t>F I N A N S Z Í R O Z Á S I   M Ű V E L E T E K</t>
  </si>
  <si>
    <t>Pénzmaradvány</t>
  </si>
  <si>
    <t>B813</t>
  </si>
  <si>
    <t xml:space="preserve">Finanszírozási kiadások                           </t>
  </si>
  <si>
    <t>FINANSZÍROZÁSI BEVÉTELEK</t>
  </si>
  <si>
    <t>FINANSZÍROZÁSI KIADÁSOK</t>
  </si>
  <si>
    <t>KÖLTSÉGVETÉSI BEVÉTELEK MINDÖSSZESEN</t>
  </si>
  <si>
    <t>KÖLTSÉGVETÉSI KIADÁSOK MINDÖSSZESEN</t>
  </si>
  <si>
    <t>Felhalmozási célú  átvett pénzeszközök (kölcsönök)</t>
  </si>
  <si>
    <t>Államháztartáson belüli megelőlegezések</t>
  </si>
  <si>
    <t>B814</t>
  </si>
  <si>
    <t>B81</t>
  </si>
  <si>
    <t>K914</t>
  </si>
  <si>
    <t>K915</t>
  </si>
  <si>
    <t>adatok ezer forint</t>
  </si>
  <si>
    <t>CSÁVOLY KÖZSÉGI ÖNKORMÁNYZAT</t>
  </si>
  <si>
    <t>Hitel-, kölcsönfelvétel államháztartáson kívülről</t>
  </si>
  <si>
    <t>2018. évi eredeti előirányzat</t>
  </si>
  <si>
    <t>2018. évi módosított előirányzat</t>
  </si>
  <si>
    <t>2018. évi teljesített előirányzat</t>
  </si>
  <si>
    <t>2018. ÉVI BESZÁMOLÓ PÉNZFORGALMI MÉRLEGE</t>
  </si>
  <si>
    <t xml:space="preserve"> 1. melléklet az 5/2019. (V.29.) önkormányzati rendelet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</si>
</sst>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Ft&quot;_-;\-* #,##0.00\ &quot;Ft&quot;_-;_-* &quot;-&quot;??\ &quot;Ft&quot;_-;_-@_-"/>
    <numFmt numFmtId="164" formatCode="_-* #,##0.00\ _F_t_-;\-* #,##0.00\ _F_t_-;_-* &quot;-&quot;??\ _F_t_-;_-@_-"/>
  </numFmts>
  <fonts count="3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62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Times New Roman"/>
      <family val="1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62">
    <xf numFmtId="0" fontId="0" fillId="0" borderId="0"/>
    <xf numFmtId="0" fontId="2" fillId="3" borderId="0" applyNumberFormat="0" applyBorder="0" applyProtection="0">
      <alignment horizontal="center" vertical="center" wrapText="1"/>
    </xf>
    <xf numFmtId="0" fontId="3" fillId="3" borderId="0" applyNumberFormat="0" applyAlignment="0" applyProtection="0"/>
    <xf numFmtId="0" fontId="4" fillId="0" borderId="4" applyNumberFormat="0" applyFill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0" fontId="1" fillId="0" borderId="0"/>
    <xf numFmtId="0" fontId="5" fillId="0" borderId="0"/>
    <xf numFmtId="0" fontId="8" fillId="0" borderId="0"/>
    <xf numFmtId="0" fontId="6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42" applyNumberFormat="0" applyAlignment="0" applyProtection="0"/>
    <xf numFmtId="0" fontId="18" fillId="24" borderId="43" applyNumberFormat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0" borderId="41" applyNumberFormat="0" applyFill="0" applyAlignment="0" applyProtection="0"/>
    <xf numFmtId="0" fontId="22" fillId="0" borderId="4" applyNumberFormat="0" applyFill="0" applyAlignment="0" applyProtection="0"/>
    <xf numFmtId="0" fontId="23" fillId="0" borderId="44" applyNumberFormat="0" applyFill="0" applyAlignment="0" applyProtection="0"/>
    <xf numFmtId="0" fontId="23" fillId="0" borderId="0" applyNumberFormat="0" applyFill="0" applyBorder="0" applyAlignment="0" applyProtection="0"/>
    <xf numFmtId="0" fontId="24" fillId="10" borderId="42" applyNumberFormat="0" applyAlignment="0" applyProtection="0"/>
    <xf numFmtId="0" fontId="25" fillId="0" borderId="45" applyNumberFormat="0" applyFill="0" applyAlignment="0" applyProtection="0"/>
    <xf numFmtId="0" fontId="26" fillId="25" borderId="0" applyNumberFormat="0" applyBorder="0" applyAlignment="0" applyProtection="0"/>
    <xf numFmtId="0" fontId="5" fillId="0" borderId="0"/>
    <xf numFmtId="0" fontId="27" fillId="0" borderId="0"/>
    <xf numFmtId="0" fontId="5" fillId="0" borderId="0"/>
    <xf numFmtId="0" fontId="14" fillId="26" borderId="46" applyNumberFormat="0" applyFont="0" applyAlignment="0" applyProtection="0"/>
    <xf numFmtId="0" fontId="28" fillId="23" borderId="47" applyNumberFormat="0" applyAlignment="0" applyProtection="0"/>
    <xf numFmtId="0" fontId="29" fillId="0" borderId="0" applyNumberFormat="0" applyFill="0" applyBorder="0" applyAlignment="0" applyProtection="0"/>
    <xf numFmtId="0" fontId="30" fillId="0" borderId="48" applyNumberFormat="0" applyFill="0" applyAlignment="0" applyProtection="0"/>
    <xf numFmtId="0" fontId="31" fillId="0" borderId="0" applyNumberFormat="0" applyFill="0" applyBorder="0" applyAlignment="0" applyProtection="0"/>
    <xf numFmtId="0" fontId="5" fillId="0" borderId="0"/>
    <xf numFmtId="0" fontId="32" fillId="0" borderId="0"/>
  </cellStyleXfs>
  <cellXfs count="119">
    <xf numFmtId="0" fontId="0" fillId="0" borderId="0" xfId="0"/>
    <xf numFmtId="0" fontId="5" fillId="0" borderId="0" xfId="11" applyFont="1" applyAlignment="1">
      <alignment vertical="center"/>
    </xf>
    <xf numFmtId="0" fontId="8" fillId="0" borderId="0" xfId="11"/>
    <xf numFmtId="0" fontId="8" fillId="0" borderId="0" xfId="11" applyFont="1"/>
    <xf numFmtId="3" fontId="5" fillId="0" borderId="16" xfId="11" applyNumberFormat="1" applyFont="1" applyBorder="1" applyAlignment="1">
      <alignment horizontal="center" vertical="center"/>
    </xf>
    <xf numFmtId="3" fontId="10" fillId="0" borderId="17" xfId="11" applyNumberFormat="1" applyFont="1" applyBorder="1" applyAlignment="1">
      <alignment horizontal="center" vertical="center" wrapText="1"/>
    </xf>
    <xf numFmtId="3" fontId="10" fillId="0" borderId="18" xfId="11" applyNumberFormat="1" applyFont="1" applyBorder="1" applyAlignment="1">
      <alignment horizontal="center" vertical="center" wrapText="1"/>
    </xf>
    <xf numFmtId="0" fontId="5" fillId="0" borderId="13" xfId="11" applyFont="1" applyBorder="1"/>
    <xf numFmtId="3" fontId="5" fillId="0" borderId="14" xfId="11" applyNumberFormat="1" applyFont="1" applyBorder="1" applyAlignment="1">
      <alignment horizontal="center" vertical="center" wrapText="1"/>
    </xf>
    <xf numFmtId="3" fontId="5" fillId="0" borderId="24" xfId="11" applyNumberFormat="1" applyFont="1" applyBorder="1" applyAlignment="1">
      <alignment vertical="center" wrapText="1"/>
    </xf>
    <xf numFmtId="0" fontId="5" fillId="0" borderId="14" xfId="11" applyFont="1" applyBorder="1" applyAlignment="1">
      <alignment horizontal="center"/>
    </xf>
    <xf numFmtId="0" fontId="5" fillId="0" borderId="25" xfId="11" applyFont="1" applyBorder="1"/>
    <xf numFmtId="3" fontId="5" fillId="0" borderId="1" xfId="11" applyNumberFormat="1" applyFont="1" applyBorder="1" applyAlignment="1">
      <alignment horizontal="center" vertical="center" wrapText="1"/>
    </xf>
    <xf numFmtId="3" fontId="5" fillId="0" borderId="2" xfId="11" applyNumberFormat="1" applyFont="1" applyBorder="1" applyAlignment="1">
      <alignment vertical="center" wrapText="1"/>
    </xf>
    <xf numFmtId="0" fontId="5" fillId="0" borderId="1" xfId="11" applyFont="1" applyBorder="1" applyAlignment="1">
      <alignment horizontal="center"/>
    </xf>
    <xf numFmtId="0" fontId="8" fillId="0" borderId="25" xfId="11" applyBorder="1"/>
    <xf numFmtId="0" fontId="5" fillId="0" borderId="25" xfId="11" applyFont="1" applyFill="1" applyBorder="1"/>
    <xf numFmtId="0" fontId="5" fillId="0" borderId="27" xfId="11" applyFont="1" applyBorder="1" applyAlignment="1">
      <alignment vertical="center"/>
    </xf>
    <xf numFmtId="0" fontId="5" fillId="0" borderId="5" xfId="11" applyFont="1" applyBorder="1" applyAlignment="1">
      <alignment horizontal="center" vertical="center"/>
    </xf>
    <xf numFmtId="3" fontId="5" fillId="0" borderId="7" xfId="11" applyNumberFormat="1" applyFont="1" applyBorder="1" applyAlignment="1">
      <alignment vertical="center"/>
    </xf>
    <xf numFmtId="0" fontId="5" fillId="0" borderId="1" xfId="11" applyFont="1" applyFill="1" applyBorder="1" applyAlignment="1">
      <alignment horizontal="center"/>
    </xf>
    <xf numFmtId="3" fontId="11" fillId="0" borderId="20" xfId="11" applyNumberFormat="1" applyFont="1" applyBorder="1" applyAlignment="1">
      <alignment vertical="center" wrapText="1"/>
    </xf>
    <xf numFmtId="3" fontId="11" fillId="0" borderId="21" xfId="11" applyNumberFormat="1" applyFont="1" applyBorder="1" applyAlignment="1">
      <alignment vertical="center" wrapText="1"/>
    </xf>
    <xf numFmtId="3" fontId="11" fillId="0" borderId="22" xfId="11" applyNumberFormat="1" applyFont="1" applyBorder="1" applyAlignment="1">
      <alignment vertical="center" wrapText="1"/>
    </xf>
    <xf numFmtId="0" fontId="12" fillId="0" borderId="0" xfId="11" applyFont="1"/>
    <xf numFmtId="3" fontId="5" fillId="0" borderId="13" xfId="11" applyNumberFormat="1" applyFont="1" applyBorder="1" applyAlignment="1">
      <alignment vertical="center"/>
    </xf>
    <xf numFmtId="3" fontId="5" fillId="0" borderId="14" xfId="11" applyNumberFormat="1" applyFont="1" applyBorder="1" applyAlignment="1">
      <alignment horizontal="center" vertical="center"/>
    </xf>
    <xf numFmtId="0" fontId="5" fillId="0" borderId="28" xfId="11" applyFont="1" applyBorder="1" applyAlignment="1">
      <alignment vertical="center"/>
    </xf>
    <xf numFmtId="0" fontId="5" fillId="0" borderId="25" xfId="11" applyFont="1" applyBorder="1" applyAlignment="1">
      <alignment vertical="center"/>
    </xf>
    <xf numFmtId="0" fontId="5" fillId="0" borderId="1" xfId="11" applyFont="1" applyBorder="1" applyAlignment="1">
      <alignment horizontal="center" vertical="center"/>
    </xf>
    <xf numFmtId="0" fontId="5" fillId="0" borderId="29" xfId="11" applyFont="1" applyFill="1" applyBorder="1"/>
    <xf numFmtId="3" fontId="5" fillId="0" borderId="6" xfId="11" applyNumberFormat="1" applyFont="1" applyBorder="1" applyAlignment="1">
      <alignment horizontal="center" vertical="center" wrapText="1"/>
    </xf>
    <xf numFmtId="3" fontId="5" fillId="0" borderId="8" xfId="11" applyNumberFormat="1" applyFont="1" applyBorder="1" applyAlignment="1">
      <alignment vertical="center" wrapText="1"/>
    </xf>
    <xf numFmtId="0" fontId="5" fillId="0" borderId="6" xfId="11" applyFont="1" applyFill="1" applyBorder="1" applyAlignment="1">
      <alignment horizontal="center"/>
    </xf>
    <xf numFmtId="3" fontId="8" fillId="0" borderId="0" xfId="11" applyNumberFormat="1"/>
    <xf numFmtId="0" fontId="5" fillId="0" borderId="2" xfId="11" applyFont="1" applyBorder="1"/>
    <xf numFmtId="3" fontId="5" fillId="0" borderId="1" xfId="11" applyNumberFormat="1" applyFont="1" applyBorder="1" applyAlignment="1">
      <alignment vertical="center" wrapText="1"/>
    </xf>
    <xf numFmtId="0" fontId="5" fillId="0" borderId="29" xfId="11" applyFont="1" applyBorder="1" applyAlignment="1">
      <alignment vertical="center"/>
    </xf>
    <xf numFmtId="0" fontId="5" fillId="0" borderId="8" xfId="11" applyFont="1" applyBorder="1" applyAlignment="1">
      <alignment vertical="center"/>
    </xf>
    <xf numFmtId="0" fontId="11" fillId="0" borderId="20" xfId="11" applyFont="1" applyBorder="1" applyAlignment="1">
      <alignment vertical="center"/>
    </xf>
    <xf numFmtId="0" fontId="11" fillId="0" borderId="21" xfId="11" applyFont="1" applyBorder="1" applyAlignment="1">
      <alignment vertical="center"/>
    </xf>
    <xf numFmtId="3" fontId="11" fillId="0" borderId="22" xfId="11" applyNumberFormat="1" applyFont="1" applyBorder="1" applyAlignment="1">
      <alignment vertical="center"/>
    </xf>
    <xf numFmtId="0" fontId="5" fillId="0" borderId="22" xfId="11" applyFont="1" applyBorder="1" applyAlignment="1">
      <alignment vertical="center"/>
    </xf>
    <xf numFmtId="3" fontId="9" fillId="0" borderId="20" xfId="11" applyNumberFormat="1" applyFont="1" applyBorder="1" applyAlignment="1">
      <alignment horizontal="center" vertical="center"/>
    </xf>
    <xf numFmtId="3" fontId="9" fillId="0" borderId="21" xfId="11" applyNumberFormat="1" applyFont="1" applyBorder="1" applyAlignment="1">
      <alignment horizontal="center" vertical="center"/>
    </xf>
    <xf numFmtId="3" fontId="9" fillId="0" borderId="22" xfId="11" applyNumberFormat="1" applyFont="1" applyBorder="1" applyAlignment="1">
      <alignment vertical="center"/>
    </xf>
    <xf numFmtId="3" fontId="9" fillId="0" borderId="22" xfId="11" applyNumberFormat="1" applyFont="1" applyBorder="1" applyAlignment="1">
      <alignment horizontal="center" vertical="center"/>
    </xf>
    <xf numFmtId="3" fontId="8" fillId="0" borderId="0" xfId="11" applyNumberFormat="1" applyFont="1"/>
    <xf numFmtId="3" fontId="5" fillId="0" borderId="0" xfId="11" applyNumberFormat="1" applyFont="1" applyAlignment="1">
      <alignment vertical="center"/>
    </xf>
    <xf numFmtId="3" fontId="11" fillId="0" borderId="0" xfId="11" applyNumberFormat="1" applyFont="1" applyAlignment="1">
      <alignment vertical="center"/>
    </xf>
    <xf numFmtId="0" fontId="5" fillId="0" borderId="1" xfId="11" applyFont="1" applyBorder="1"/>
    <xf numFmtId="0" fontId="5" fillId="0" borderId="10" xfId="11" applyFont="1" applyFill="1" applyBorder="1" applyAlignment="1">
      <alignment vertical="center"/>
    </xf>
    <xf numFmtId="3" fontId="8" fillId="0" borderId="10" xfId="11" applyNumberFormat="1" applyBorder="1"/>
    <xf numFmtId="0" fontId="9" fillId="0" borderId="12" xfId="11" applyFont="1" applyBorder="1" applyAlignment="1">
      <alignment horizontal="center" vertical="center"/>
    </xf>
    <xf numFmtId="3" fontId="5" fillId="0" borderId="7" xfId="11" applyNumberFormat="1" applyFont="1" applyBorder="1" applyAlignment="1">
      <alignment vertical="center" wrapText="1"/>
    </xf>
    <xf numFmtId="3" fontId="10" fillId="0" borderId="39" xfId="11" applyNumberFormat="1" applyFont="1" applyBorder="1" applyAlignment="1">
      <alignment horizontal="center" vertical="center" wrapText="1"/>
    </xf>
    <xf numFmtId="3" fontId="5" fillId="2" borderId="35" xfId="11" applyNumberFormat="1" applyFont="1" applyFill="1" applyBorder="1" applyAlignment="1">
      <alignment vertical="center" wrapText="1"/>
    </xf>
    <xf numFmtId="3" fontId="5" fillId="2" borderId="10" xfId="11" applyNumberFormat="1" applyFont="1" applyFill="1" applyBorder="1" applyAlignment="1">
      <alignment vertical="center" wrapText="1"/>
    </xf>
    <xf numFmtId="3" fontId="5" fillId="0" borderId="10" xfId="11" applyNumberFormat="1" applyFont="1" applyBorder="1" applyAlignment="1">
      <alignment vertical="center"/>
    </xf>
    <xf numFmtId="3" fontId="11" fillId="0" borderId="37" xfId="11" applyNumberFormat="1" applyFont="1" applyBorder="1" applyAlignment="1">
      <alignment vertical="center" wrapText="1"/>
    </xf>
    <xf numFmtId="3" fontId="5" fillId="4" borderId="35" xfId="11" applyNumberFormat="1" applyFont="1" applyFill="1" applyBorder="1" applyAlignment="1">
      <alignment vertical="center"/>
    </xf>
    <xf numFmtId="3" fontId="5" fillId="0" borderId="9" xfId="11" applyNumberFormat="1" applyFont="1" applyBorder="1" applyAlignment="1">
      <alignment vertical="center"/>
    </xf>
    <xf numFmtId="3" fontId="5" fillId="0" borderId="3" xfId="11" applyNumberFormat="1" applyFont="1" applyBorder="1" applyAlignment="1">
      <alignment vertical="center"/>
    </xf>
    <xf numFmtId="3" fontId="11" fillId="0" borderId="37" xfId="11" applyNumberFormat="1" applyFont="1" applyBorder="1" applyAlignment="1">
      <alignment vertical="center"/>
    </xf>
    <xf numFmtId="3" fontId="9" fillId="0" borderId="37" xfId="11" applyNumberFormat="1" applyFont="1" applyBorder="1" applyAlignment="1">
      <alignment vertical="center"/>
    </xf>
    <xf numFmtId="0" fontId="8" fillId="0" borderId="34" xfId="11" applyFont="1" applyBorder="1"/>
    <xf numFmtId="0" fontId="10" fillId="0" borderId="19" xfId="11" applyFont="1" applyBorder="1" applyAlignment="1">
      <alignment horizontal="center" vertical="center" wrapText="1"/>
    </xf>
    <xf numFmtId="0" fontId="8" fillId="0" borderId="30" xfId="11" applyBorder="1"/>
    <xf numFmtId="0" fontId="8" fillId="0" borderId="40" xfId="11" applyFont="1" applyBorder="1"/>
    <xf numFmtId="3" fontId="8" fillId="0" borderId="26" xfId="11" applyNumberFormat="1" applyBorder="1"/>
    <xf numFmtId="3" fontId="8" fillId="0" borderId="15" xfId="11" applyNumberFormat="1" applyBorder="1"/>
    <xf numFmtId="3" fontId="5" fillId="0" borderId="8" xfId="11" applyNumberFormat="1" applyFont="1" applyBorder="1" applyAlignment="1">
      <alignment vertical="center"/>
    </xf>
    <xf numFmtId="0" fontId="9" fillId="0" borderId="12" xfId="11" applyFont="1" applyBorder="1" applyAlignment="1">
      <alignment horizontal="center" vertical="center"/>
    </xf>
    <xf numFmtId="0" fontId="8" fillId="0" borderId="12" xfId="11" applyFont="1" applyBorder="1"/>
    <xf numFmtId="0" fontId="10" fillId="0" borderId="39" xfId="11" applyFont="1" applyBorder="1" applyAlignment="1">
      <alignment horizontal="center" vertical="center" wrapText="1"/>
    </xf>
    <xf numFmtId="0" fontId="8" fillId="0" borderId="37" xfId="11" applyFont="1" applyBorder="1"/>
    <xf numFmtId="3" fontId="8" fillId="0" borderId="3" xfId="11" applyNumberFormat="1" applyBorder="1"/>
    <xf numFmtId="3" fontId="8" fillId="0" borderId="9" xfId="11" applyNumberFormat="1" applyBorder="1"/>
    <xf numFmtId="0" fontId="8" fillId="0" borderId="49" xfId="11" applyFont="1" applyBorder="1"/>
    <xf numFmtId="3" fontId="8" fillId="0" borderId="35" xfId="11" applyNumberFormat="1" applyBorder="1"/>
    <xf numFmtId="0" fontId="8" fillId="0" borderId="37" xfId="11" applyBorder="1"/>
    <xf numFmtId="0" fontId="8" fillId="0" borderId="9" xfId="11" applyBorder="1"/>
    <xf numFmtId="3" fontId="8" fillId="0" borderId="40" xfId="11" applyNumberFormat="1" applyBorder="1"/>
    <xf numFmtId="3" fontId="11" fillId="0" borderId="23" xfId="11" applyNumberFormat="1" applyFont="1" applyBorder="1" applyAlignment="1">
      <alignment vertical="center" wrapText="1"/>
    </xf>
    <xf numFmtId="3" fontId="9" fillId="0" borderId="23" xfId="11" applyNumberFormat="1" applyFont="1" applyBorder="1" applyAlignment="1">
      <alignment vertical="center"/>
    </xf>
    <xf numFmtId="0" fontId="8" fillId="0" borderId="0" xfId="11"/>
    <xf numFmtId="3" fontId="8" fillId="0" borderId="30" xfId="11" applyNumberFormat="1" applyBorder="1"/>
    <xf numFmtId="3" fontId="5" fillId="0" borderId="36" xfId="11" applyNumberFormat="1" applyFont="1" applyBorder="1" applyAlignment="1">
      <alignment vertical="center" wrapText="1"/>
    </xf>
    <xf numFmtId="0" fontId="5" fillId="0" borderId="51" xfId="11" applyFont="1" applyBorder="1" applyAlignment="1">
      <alignment vertical="center"/>
    </xf>
    <xf numFmtId="0" fontId="5" fillId="0" borderId="38" xfId="11" applyFont="1" applyBorder="1" applyAlignment="1">
      <alignment horizontal="center" vertical="center"/>
    </xf>
    <xf numFmtId="3" fontId="5" fillId="0" borderId="49" xfId="11" applyNumberFormat="1" applyFont="1" applyBorder="1" applyAlignment="1">
      <alignment vertical="center"/>
    </xf>
    <xf numFmtId="3" fontId="8" fillId="0" borderId="49" xfId="11" applyNumberFormat="1" applyBorder="1"/>
    <xf numFmtId="3" fontId="5" fillId="0" borderId="52" xfId="11" applyNumberFormat="1" applyFont="1" applyBorder="1" applyAlignment="1">
      <alignment vertical="center"/>
    </xf>
    <xf numFmtId="3" fontId="8" fillId="0" borderId="33" xfId="11" applyNumberFormat="1" applyBorder="1"/>
    <xf numFmtId="0" fontId="5" fillId="0" borderId="6" xfId="11" applyFont="1" applyBorder="1" applyAlignment="1">
      <alignment horizontal="center" vertical="center"/>
    </xf>
    <xf numFmtId="3" fontId="11" fillId="0" borderId="50" xfId="11" applyNumberFormat="1" applyFont="1" applyBorder="1"/>
    <xf numFmtId="3" fontId="11" fillId="0" borderId="23" xfId="11" applyNumberFormat="1" applyFont="1" applyBorder="1"/>
    <xf numFmtId="0" fontId="5" fillId="0" borderId="52" xfId="11" applyFont="1" applyBorder="1" applyAlignment="1">
      <alignment horizontal="right"/>
    </xf>
    <xf numFmtId="0" fontId="8" fillId="0" borderId="52" xfId="11" applyBorder="1" applyAlignment="1">
      <alignment horizontal="right"/>
    </xf>
    <xf numFmtId="3" fontId="9" fillId="0" borderId="20" xfId="11" applyNumberFormat="1" applyFont="1" applyBorder="1" applyAlignment="1">
      <alignment horizontal="center" vertical="center"/>
    </xf>
    <xf numFmtId="3" fontId="9" fillId="0" borderId="21" xfId="11" applyNumberFormat="1" applyFont="1" applyBorder="1" applyAlignment="1">
      <alignment horizontal="center" vertical="center"/>
    </xf>
    <xf numFmtId="3" fontId="9" fillId="0" borderId="22" xfId="11" applyNumberFormat="1" applyFont="1" applyBorder="1" applyAlignment="1">
      <alignment horizontal="center" vertical="center"/>
    </xf>
    <xf numFmtId="3" fontId="9" fillId="0" borderId="37" xfId="11" applyNumberFormat="1" applyFont="1" applyBorder="1" applyAlignment="1">
      <alignment horizontal="center" vertical="center"/>
    </xf>
    <xf numFmtId="3" fontId="9" fillId="0" borderId="20" xfId="11" applyNumberFormat="1" applyFont="1" applyBorder="1" applyAlignment="1">
      <alignment horizontal="center" vertical="center" wrapText="1"/>
    </xf>
    <xf numFmtId="3" fontId="9" fillId="0" borderId="21" xfId="11" applyNumberFormat="1" applyFont="1" applyBorder="1" applyAlignment="1">
      <alignment horizontal="center" vertical="center" wrapText="1"/>
    </xf>
    <xf numFmtId="3" fontId="9" fillId="0" borderId="22" xfId="11" applyNumberFormat="1" applyFont="1" applyBorder="1" applyAlignment="1">
      <alignment horizontal="center" vertical="center" wrapText="1"/>
    </xf>
    <xf numFmtId="3" fontId="9" fillId="0" borderId="37" xfId="11" applyNumberFormat="1" applyFont="1" applyBorder="1" applyAlignment="1">
      <alignment horizontal="center" vertical="center" wrapText="1"/>
    </xf>
    <xf numFmtId="3" fontId="9" fillId="0" borderId="31" xfId="11" applyNumberFormat="1" applyFont="1" applyBorder="1" applyAlignment="1">
      <alignment horizontal="center" vertical="center" wrapText="1"/>
    </xf>
    <xf numFmtId="3" fontId="9" fillId="0" borderId="32" xfId="11" applyNumberFormat="1" applyFont="1" applyBorder="1" applyAlignment="1">
      <alignment horizontal="center" vertical="center" wrapText="1"/>
    </xf>
    <xf numFmtId="0" fontId="5" fillId="0" borderId="0" xfId="11" applyFont="1"/>
    <xf numFmtId="0" fontId="8" fillId="0" borderId="0" xfId="11"/>
    <xf numFmtId="0" fontId="5" fillId="0" borderId="0" xfId="11" applyFont="1" applyAlignment="1">
      <alignment horizontal="right" vertical="center"/>
    </xf>
    <xf numFmtId="0" fontId="9" fillId="0" borderId="0" xfId="11" applyFont="1" applyAlignment="1">
      <alignment horizontal="center" vertical="center" wrapText="1"/>
    </xf>
    <xf numFmtId="0" fontId="9" fillId="0" borderId="0" xfId="11" applyFont="1" applyAlignment="1">
      <alignment horizontal="center" vertical="center"/>
    </xf>
    <xf numFmtId="0" fontId="9" fillId="0" borderId="11" xfId="11" applyFont="1" applyBorder="1" applyAlignment="1">
      <alignment horizontal="center" vertical="center"/>
    </xf>
    <xf numFmtId="0" fontId="9" fillId="0" borderId="12" xfId="11" applyFont="1" applyBorder="1" applyAlignment="1">
      <alignment horizontal="center" vertical="center"/>
    </xf>
    <xf numFmtId="0" fontId="9" fillId="0" borderId="13" xfId="11" applyFont="1" applyBorder="1" applyAlignment="1">
      <alignment horizontal="center" vertical="center"/>
    </xf>
    <xf numFmtId="0" fontId="9" fillId="0" borderId="14" xfId="11" applyFont="1" applyBorder="1" applyAlignment="1">
      <alignment horizontal="center" vertical="center"/>
    </xf>
    <xf numFmtId="0" fontId="9" fillId="0" borderId="35" xfId="11" applyFont="1" applyBorder="1" applyAlignment="1">
      <alignment horizontal="center" vertical="center"/>
    </xf>
  </cellXfs>
  <cellStyles count="62">
    <cellStyle name="20% - Accent1" xfId="16" xr:uid="{00000000-0005-0000-0000-000000000000}"/>
    <cellStyle name="20% - Accent2" xfId="17" xr:uid="{00000000-0005-0000-0000-000001000000}"/>
    <cellStyle name="20% - Accent3" xfId="18" xr:uid="{00000000-0005-0000-0000-000002000000}"/>
    <cellStyle name="20% - Accent4" xfId="19" xr:uid="{00000000-0005-0000-0000-000003000000}"/>
    <cellStyle name="20% - Accent5" xfId="20" xr:uid="{00000000-0005-0000-0000-000004000000}"/>
    <cellStyle name="20% - Accent6" xfId="21" xr:uid="{00000000-0005-0000-0000-000005000000}"/>
    <cellStyle name="40% - Accent1" xfId="22" xr:uid="{00000000-0005-0000-0000-000006000000}"/>
    <cellStyle name="40% - Accent2" xfId="23" xr:uid="{00000000-0005-0000-0000-000007000000}"/>
    <cellStyle name="40% - Accent3" xfId="24" xr:uid="{00000000-0005-0000-0000-000008000000}"/>
    <cellStyle name="40% - Accent4" xfId="25" xr:uid="{00000000-0005-0000-0000-000009000000}"/>
    <cellStyle name="40% - Accent5" xfId="26" xr:uid="{00000000-0005-0000-0000-00000A000000}"/>
    <cellStyle name="40% - Accent6" xfId="27" xr:uid="{00000000-0005-0000-0000-00000B000000}"/>
    <cellStyle name="60% - Accent1" xfId="28" xr:uid="{00000000-0005-0000-0000-00000C000000}"/>
    <cellStyle name="60% - Accent2" xfId="29" xr:uid="{00000000-0005-0000-0000-00000D000000}"/>
    <cellStyle name="60% - Accent3" xfId="30" xr:uid="{00000000-0005-0000-0000-00000E000000}"/>
    <cellStyle name="60% - Accent4" xfId="31" xr:uid="{00000000-0005-0000-0000-00000F000000}"/>
    <cellStyle name="60% - Accent5" xfId="32" xr:uid="{00000000-0005-0000-0000-000010000000}"/>
    <cellStyle name="60% - Accent6" xfId="33" xr:uid="{00000000-0005-0000-0000-000011000000}"/>
    <cellStyle name="Accent1" xfId="34" xr:uid="{00000000-0005-0000-0000-000012000000}"/>
    <cellStyle name="Accent2" xfId="35" xr:uid="{00000000-0005-0000-0000-000013000000}"/>
    <cellStyle name="Accent3" xfId="36" xr:uid="{00000000-0005-0000-0000-000014000000}"/>
    <cellStyle name="Accent4" xfId="37" xr:uid="{00000000-0005-0000-0000-000015000000}"/>
    <cellStyle name="Accent5" xfId="38" xr:uid="{00000000-0005-0000-0000-000016000000}"/>
    <cellStyle name="Accent6" xfId="39" xr:uid="{00000000-0005-0000-0000-000017000000}"/>
    <cellStyle name="Bad" xfId="40" xr:uid="{00000000-0005-0000-0000-000018000000}"/>
    <cellStyle name="Calculation" xfId="41" xr:uid="{00000000-0005-0000-0000-000019000000}"/>
    <cellStyle name="Check Cell" xfId="42" xr:uid="{00000000-0005-0000-0000-00001A000000}"/>
    <cellStyle name="Cím 2" xfId="1" xr:uid="{00000000-0005-0000-0000-00001B000000}"/>
    <cellStyle name="Címsor 1 2" xfId="2" xr:uid="{00000000-0005-0000-0000-00001C000000}"/>
    <cellStyle name="Címsor 2 2" xfId="3" xr:uid="{00000000-0005-0000-0000-00001D000000}"/>
    <cellStyle name="Explanatory Text" xfId="43" xr:uid="{00000000-0005-0000-0000-00001E000000}"/>
    <cellStyle name="Ezres 2" xfId="4" xr:uid="{00000000-0005-0000-0000-000020000000}"/>
    <cellStyle name="Ezres 3" xfId="5" xr:uid="{00000000-0005-0000-0000-000021000000}"/>
    <cellStyle name="Good" xfId="44" xr:uid="{00000000-0005-0000-0000-000022000000}"/>
    <cellStyle name="Heading 1" xfId="45" xr:uid="{00000000-0005-0000-0000-000023000000}"/>
    <cellStyle name="Heading 2" xfId="46" xr:uid="{00000000-0005-0000-0000-000024000000}"/>
    <cellStyle name="Heading 3" xfId="47" xr:uid="{00000000-0005-0000-0000-000025000000}"/>
    <cellStyle name="Heading 4" xfId="48" xr:uid="{00000000-0005-0000-0000-000026000000}"/>
    <cellStyle name="Input" xfId="49" xr:uid="{00000000-0005-0000-0000-000027000000}"/>
    <cellStyle name="Linked Cell" xfId="50" xr:uid="{00000000-0005-0000-0000-000028000000}"/>
    <cellStyle name="Neutral" xfId="51" xr:uid="{00000000-0005-0000-0000-000029000000}"/>
    <cellStyle name="Normál" xfId="0" builtinId="0"/>
    <cellStyle name="Normál 2" xfId="6" xr:uid="{00000000-0005-0000-0000-00002B000000}"/>
    <cellStyle name="Normál 3" xfId="7" xr:uid="{00000000-0005-0000-0000-00002C000000}"/>
    <cellStyle name="Normál 3 2" xfId="52" xr:uid="{00000000-0005-0000-0000-00002D000000}"/>
    <cellStyle name="Normál 3 2 2" xfId="53" xr:uid="{00000000-0005-0000-0000-00002E000000}"/>
    <cellStyle name="Normál 4" xfId="8" xr:uid="{00000000-0005-0000-0000-00002F000000}"/>
    <cellStyle name="Normál 5" xfId="9" xr:uid="{00000000-0005-0000-0000-000030000000}"/>
    <cellStyle name="Normál 6" xfId="10" xr:uid="{00000000-0005-0000-0000-000031000000}"/>
    <cellStyle name="Normál 6 2" xfId="54" xr:uid="{00000000-0005-0000-0000-000032000000}"/>
    <cellStyle name="Normál 7" xfId="11" xr:uid="{00000000-0005-0000-0000-000033000000}"/>
    <cellStyle name="Normál 7 2" xfId="60" xr:uid="{00000000-0005-0000-0000-000034000000}"/>
    <cellStyle name="Normál 7 3" xfId="61" xr:uid="{00000000-0005-0000-0000-000035000000}"/>
    <cellStyle name="Normál 8" xfId="15" xr:uid="{00000000-0005-0000-0000-000036000000}"/>
    <cellStyle name="Normal_KARSZJ3" xfId="12" xr:uid="{00000000-0005-0000-0000-000037000000}"/>
    <cellStyle name="Note" xfId="55" xr:uid="{00000000-0005-0000-0000-00003B000000}"/>
    <cellStyle name="Output" xfId="56" xr:uid="{00000000-0005-0000-0000-00003C000000}"/>
    <cellStyle name="Pénznem 2" xfId="13" xr:uid="{00000000-0005-0000-0000-00003D000000}"/>
    <cellStyle name="Százalék 2" xfId="14" xr:uid="{00000000-0005-0000-0000-00003E000000}"/>
    <cellStyle name="Title" xfId="57" xr:uid="{00000000-0005-0000-0000-00003F000000}"/>
    <cellStyle name="Total" xfId="58" xr:uid="{00000000-0005-0000-0000-000040000000}"/>
    <cellStyle name="Warning Text" xfId="59" xr:uid="{00000000-0005-0000-0000-000041000000}"/>
  </cellStyles>
  <dxfs count="0"/>
  <tableStyles count="0" defaultTableStyle="TableStyleMedium9" defaultPivotStyle="PivotStyleLight16"/>
  <colors>
    <mruColors>
      <color rgb="FFFFFFFF"/>
      <color rgb="FFCCFF99"/>
      <color rgb="FFFFFFCC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&#233;nz&#252;gy/Konyve12/Edina/2005.%20&#233;vi%20k&#246;lt&#233;sgvet&#233;s/Mell&#233;kletek/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K33"/>
  <sheetViews>
    <sheetView tabSelected="1" workbookViewId="0">
      <selection sqref="A1:B1"/>
    </sheetView>
  </sheetViews>
  <sheetFormatPr defaultColWidth="9.1796875" defaultRowHeight="12.5"/>
  <cols>
    <col min="1" max="1" width="58.1796875" style="1" customWidth="1"/>
    <col min="2" max="2" width="5.453125" style="1" customWidth="1"/>
    <col min="3" max="5" width="10.453125" style="1" customWidth="1"/>
    <col min="6" max="6" width="57.81640625" style="1" customWidth="1"/>
    <col min="7" max="7" width="5.81640625" style="1" customWidth="1"/>
    <col min="8" max="8" width="10.26953125" style="48" customWidth="1"/>
    <col min="9" max="9" width="10.26953125" style="2" customWidth="1"/>
    <col min="10" max="10" width="10.453125" style="2" customWidth="1"/>
    <col min="11" max="16384" width="9.1796875" style="2"/>
  </cols>
  <sheetData>
    <row r="1" spans="1:10">
      <c r="A1" s="109" t="s">
        <v>60</v>
      </c>
      <c r="B1" s="110"/>
      <c r="F1" s="111"/>
      <c r="G1" s="111"/>
      <c r="H1" s="111"/>
    </row>
    <row r="2" spans="1:10" ht="23.25" customHeight="1">
      <c r="A2" s="112" t="s">
        <v>54</v>
      </c>
      <c r="B2" s="112"/>
      <c r="C2" s="113"/>
      <c r="D2" s="113"/>
      <c r="E2" s="113"/>
      <c r="F2" s="113"/>
      <c r="G2" s="113"/>
      <c r="H2" s="113"/>
    </row>
    <row r="3" spans="1:10" ht="14">
      <c r="A3" s="113" t="s">
        <v>59</v>
      </c>
      <c r="B3" s="113"/>
      <c r="C3" s="113"/>
      <c r="D3" s="113"/>
      <c r="E3" s="113"/>
      <c r="F3" s="113"/>
      <c r="G3" s="113"/>
      <c r="H3" s="113"/>
    </row>
    <row r="4" spans="1:10" ht="13" thickBot="1">
      <c r="F4" s="92"/>
      <c r="G4" s="92"/>
      <c r="H4" s="92"/>
      <c r="I4" s="97" t="s">
        <v>53</v>
      </c>
      <c r="J4" s="98"/>
    </row>
    <row r="5" spans="1:10" s="3" customFormat="1" ht="14">
      <c r="A5" s="114" t="s">
        <v>2</v>
      </c>
      <c r="B5" s="115"/>
      <c r="C5" s="115"/>
      <c r="D5" s="53"/>
      <c r="E5" s="72"/>
      <c r="F5" s="116" t="s">
        <v>3</v>
      </c>
      <c r="G5" s="117"/>
      <c r="H5" s="118"/>
      <c r="I5" s="73"/>
      <c r="J5" s="65"/>
    </row>
    <row r="6" spans="1:10" ht="30.5" thickBot="1">
      <c r="A6" s="4" t="s">
        <v>0</v>
      </c>
      <c r="B6" s="5" t="s">
        <v>4</v>
      </c>
      <c r="C6" s="6" t="s">
        <v>56</v>
      </c>
      <c r="D6" s="6" t="s">
        <v>57</v>
      </c>
      <c r="E6" s="6" t="s">
        <v>58</v>
      </c>
      <c r="F6" s="4" t="s">
        <v>0</v>
      </c>
      <c r="G6" s="5" t="s">
        <v>4</v>
      </c>
      <c r="H6" s="55" t="s">
        <v>56</v>
      </c>
      <c r="I6" s="74" t="s">
        <v>57</v>
      </c>
      <c r="J6" s="66" t="s">
        <v>58</v>
      </c>
    </row>
    <row r="7" spans="1:10" s="3" customFormat="1" ht="18" customHeight="1" thickBot="1">
      <c r="A7" s="99" t="s">
        <v>5</v>
      </c>
      <c r="B7" s="100"/>
      <c r="C7" s="101"/>
      <c r="D7" s="101"/>
      <c r="E7" s="101"/>
      <c r="F7" s="101"/>
      <c r="G7" s="101"/>
      <c r="H7" s="102"/>
      <c r="I7" s="75"/>
      <c r="J7" s="68"/>
    </row>
    <row r="8" spans="1:10">
      <c r="A8" s="7" t="s">
        <v>6</v>
      </c>
      <c r="B8" s="8" t="s">
        <v>7</v>
      </c>
      <c r="C8" s="9">
        <v>74961</v>
      </c>
      <c r="D8" s="9">
        <v>173762</v>
      </c>
      <c r="E8" s="9">
        <v>174598</v>
      </c>
      <c r="F8" s="7" t="s">
        <v>8</v>
      </c>
      <c r="G8" s="10" t="s">
        <v>9</v>
      </c>
      <c r="H8" s="56">
        <v>53756</v>
      </c>
      <c r="I8" s="76">
        <v>114244</v>
      </c>
      <c r="J8" s="70">
        <v>112217</v>
      </c>
    </row>
    <row r="9" spans="1:10">
      <c r="A9" s="11" t="s">
        <v>10</v>
      </c>
      <c r="B9" s="12" t="s">
        <v>11</v>
      </c>
      <c r="C9" s="13">
        <v>95600</v>
      </c>
      <c r="D9" s="13">
        <v>106224</v>
      </c>
      <c r="E9" s="13">
        <v>116499</v>
      </c>
      <c r="F9" s="11" t="s">
        <v>12</v>
      </c>
      <c r="G9" s="14" t="s">
        <v>1</v>
      </c>
      <c r="H9" s="57">
        <v>9774</v>
      </c>
      <c r="I9" s="52">
        <v>15269</v>
      </c>
      <c r="J9" s="69">
        <v>15269</v>
      </c>
    </row>
    <row r="10" spans="1:10">
      <c r="A10" s="11" t="s">
        <v>13</v>
      </c>
      <c r="B10" s="12" t="s">
        <v>14</v>
      </c>
      <c r="C10" s="13">
        <v>4420</v>
      </c>
      <c r="D10" s="13">
        <v>4420</v>
      </c>
      <c r="E10" s="13">
        <v>7347</v>
      </c>
      <c r="F10" s="15" t="s">
        <v>15</v>
      </c>
      <c r="G10" s="14" t="s">
        <v>16</v>
      </c>
      <c r="H10" s="57">
        <v>38256</v>
      </c>
      <c r="I10" s="52">
        <v>90824</v>
      </c>
      <c r="J10" s="69">
        <v>87795</v>
      </c>
    </row>
    <row r="11" spans="1:10">
      <c r="A11" s="16" t="s">
        <v>17</v>
      </c>
      <c r="B11" s="12" t="s">
        <v>18</v>
      </c>
      <c r="C11" s="13" t="e">
        <f>#REF!</f>
        <v>#REF!</v>
      </c>
      <c r="D11" s="13" t="e">
        <f>#REF!</f>
        <v>#REF!</v>
      </c>
      <c r="E11" s="13" t="e">
        <f>#REF!</f>
        <v>#REF!</v>
      </c>
      <c r="F11" s="11" t="s">
        <v>19</v>
      </c>
      <c r="G11" s="14" t="s">
        <v>20</v>
      </c>
      <c r="H11" s="57">
        <v>4730</v>
      </c>
      <c r="I11" s="52">
        <v>2300</v>
      </c>
      <c r="J11" s="69">
        <v>2253</v>
      </c>
    </row>
    <row r="12" spans="1:10" ht="13" thickBot="1">
      <c r="A12" s="17"/>
      <c r="B12" s="18"/>
      <c r="C12" s="19"/>
      <c r="D12" s="19"/>
      <c r="E12" s="19"/>
      <c r="F12" s="16" t="s">
        <v>21</v>
      </c>
      <c r="G12" s="20" t="s">
        <v>22</v>
      </c>
      <c r="H12" s="58">
        <v>20532</v>
      </c>
      <c r="I12" s="77">
        <v>10784</v>
      </c>
      <c r="J12" s="86">
        <v>10352</v>
      </c>
    </row>
    <row r="13" spans="1:10" s="24" customFormat="1" ht="12.75" customHeight="1" thickBot="1">
      <c r="A13" s="21" t="s">
        <v>23</v>
      </c>
      <c r="B13" s="22"/>
      <c r="C13" s="23" t="e">
        <f>SUM(C8:C12)</f>
        <v>#REF!</v>
      </c>
      <c r="D13" s="23" t="e">
        <f>SUM(D8:D12)</f>
        <v>#REF!</v>
      </c>
      <c r="E13" s="23" t="e">
        <f>SUM(E8:E12)</f>
        <v>#REF!</v>
      </c>
      <c r="F13" s="21" t="s">
        <v>24</v>
      </c>
      <c r="G13" s="23"/>
      <c r="H13" s="59">
        <f>SUM(H8:H12)</f>
        <v>127048</v>
      </c>
      <c r="I13" s="59">
        <f>SUM(I8:I12)</f>
        <v>233421</v>
      </c>
      <c r="J13" s="83">
        <f>SUM(J8:J12)</f>
        <v>227886</v>
      </c>
    </row>
    <row r="14" spans="1:10" s="3" customFormat="1" ht="18" customHeight="1" thickBot="1">
      <c r="A14" s="103" t="s">
        <v>25</v>
      </c>
      <c r="B14" s="104"/>
      <c r="C14" s="105"/>
      <c r="D14" s="105"/>
      <c r="E14" s="105"/>
      <c r="F14" s="105"/>
      <c r="G14" s="105"/>
      <c r="H14" s="106"/>
      <c r="I14" s="78"/>
      <c r="J14" s="68"/>
    </row>
    <row r="15" spans="1:10">
      <c r="A15" s="7" t="s">
        <v>26</v>
      </c>
      <c r="B15" s="8" t="s">
        <v>27</v>
      </c>
      <c r="C15" s="9">
        <v>171444</v>
      </c>
      <c r="D15" s="9">
        <v>0</v>
      </c>
      <c r="E15" s="9">
        <v>17434</v>
      </c>
      <c r="F15" s="25" t="s">
        <v>28</v>
      </c>
      <c r="G15" s="26" t="s">
        <v>29</v>
      </c>
      <c r="H15" s="60">
        <v>20769</v>
      </c>
      <c r="I15" s="79">
        <v>8769</v>
      </c>
      <c r="J15" s="70">
        <v>8697</v>
      </c>
    </row>
    <row r="16" spans="1:10">
      <c r="A16" s="27" t="s">
        <v>30</v>
      </c>
      <c r="B16" s="12" t="s">
        <v>31</v>
      </c>
      <c r="C16" s="13" t="e">
        <f>#REF!</f>
        <v>#REF!</v>
      </c>
      <c r="D16" s="13" t="e">
        <f>#REF!</f>
        <v>#REF!</v>
      </c>
      <c r="E16" s="13" t="e">
        <f>#REF!</f>
        <v>#REF!</v>
      </c>
      <c r="F16" s="28" t="s">
        <v>32</v>
      </c>
      <c r="G16" s="29" t="s">
        <v>33</v>
      </c>
      <c r="H16" s="58">
        <v>160214</v>
      </c>
      <c r="I16" s="52">
        <v>0</v>
      </c>
      <c r="J16" s="93">
        <v>0</v>
      </c>
    </row>
    <row r="17" spans="1:11" ht="15" customHeight="1" thickBot="1">
      <c r="A17" s="30" t="s">
        <v>47</v>
      </c>
      <c r="B17" s="31" t="s">
        <v>34</v>
      </c>
      <c r="C17" s="32" t="e">
        <f>#REF!</f>
        <v>#REF!</v>
      </c>
      <c r="D17" s="32" t="e">
        <f>#REF!</f>
        <v>#REF!</v>
      </c>
      <c r="E17" s="32" t="e">
        <f>#REF!</f>
        <v>#REF!</v>
      </c>
      <c r="F17" s="30" t="s">
        <v>35</v>
      </c>
      <c r="G17" s="33" t="s">
        <v>36</v>
      </c>
      <c r="H17" s="61" t="e">
        <f>#REF!</f>
        <v>#REF!</v>
      </c>
      <c r="I17" s="77" t="e">
        <f>#REF!</f>
        <v>#REF!</v>
      </c>
      <c r="J17" s="86" t="e">
        <f>#REF!</f>
        <v>#REF!</v>
      </c>
    </row>
    <row r="18" spans="1:11" ht="12.75" customHeight="1" thickBot="1">
      <c r="A18" s="21" t="s">
        <v>37</v>
      </c>
      <c r="B18" s="22"/>
      <c r="C18" s="23" t="e">
        <f>SUM(C15:C17)</f>
        <v>#REF!</v>
      </c>
      <c r="D18" s="23" t="e">
        <f>SUM(D15:D17)</f>
        <v>#REF!</v>
      </c>
      <c r="E18" s="23" t="e">
        <f>SUM(E15:E17)</f>
        <v>#REF!</v>
      </c>
      <c r="F18" s="21" t="s">
        <v>38</v>
      </c>
      <c r="G18" s="23"/>
      <c r="H18" s="59" t="e">
        <f>SUM(H15:H17)</f>
        <v>#REF!</v>
      </c>
      <c r="I18" s="59" t="e">
        <f>SUM(I15:I17)</f>
        <v>#REF!</v>
      </c>
      <c r="J18" s="83" t="e">
        <f>SUM(J15:J17)</f>
        <v>#REF!</v>
      </c>
    </row>
    <row r="19" spans="1:11" ht="18" customHeight="1" thickBot="1">
      <c r="A19" s="107" t="s">
        <v>39</v>
      </c>
      <c r="B19" s="108"/>
      <c r="C19" s="108"/>
      <c r="D19" s="108"/>
      <c r="E19" s="108"/>
      <c r="F19" s="108"/>
      <c r="G19" s="108"/>
      <c r="H19" s="108"/>
      <c r="I19" s="80"/>
      <c r="J19" s="82"/>
    </row>
    <row r="20" spans="1:11">
      <c r="A20" s="11" t="s">
        <v>40</v>
      </c>
      <c r="B20" s="35" t="s">
        <v>41</v>
      </c>
      <c r="C20" s="36">
        <v>10715</v>
      </c>
      <c r="D20" s="54">
        <v>10715</v>
      </c>
      <c r="E20" s="54">
        <v>487</v>
      </c>
      <c r="F20" s="17" t="s">
        <v>42</v>
      </c>
      <c r="G20" s="18" t="s">
        <v>52</v>
      </c>
      <c r="H20" s="62">
        <v>49110</v>
      </c>
      <c r="I20" s="76">
        <v>51634</v>
      </c>
      <c r="J20" s="70">
        <v>39851</v>
      </c>
    </row>
    <row r="21" spans="1:11" s="85" customFormat="1">
      <c r="A21" s="51" t="s">
        <v>48</v>
      </c>
      <c r="B21" s="50" t="s">
        <v>49</v>
      </c>
      <c r="C21" s="32" t="e">
        <f>#REF!</f>
        <v>#REF!</v>
      </c>
      <c r="D21" s="87">
        <v>0</v>
      </c>
      <c r="E21" s="87">
        <v>1450</v>
      </c>
      <c r="F21" s="88" t="s">
        <v>48</v>
      </c>
      <c r="G21" s="89" t="s">
        <v>51</v>
      </c>
      <c r="H21" s="90">
        <v>0</v>
      </c>
      <c r="I21" s="91">
        <v>1297</v>
      </c>
      <c r="J21" s="82">
        <v>1297</v>
      </c>
    </row>
    <row r="22" spans="1:11" ht="13" thickBot="1">
      <c r="A22" s="17" t="s">
        <v>55</v>
      </c>
      <c r="B22" s="18" t="s">
        <v>50</v>
      </c>
      <c r="C22" s="38">
        <v>0</v>
      </c>
      <c r="D22" s="71">
        <v>0</v>
      </c>
      <c r="E22" s="71">
        <v>0</v>
      </c>
      <c r="F22" s="37"/>
      <c r="G22" s="94"/>
      <c r="H22" s="61"/>
      <c r="I22" s="81"/>
      <c r="J22" s="67"/>
    </row>
    <row r="23" spans="1:11" ht="13.5" thickBot="1">
      <c r="A23" s="39" t="s">
        <v>43</v>
      </c>
      <c r="B23" s="40"/>
      <c r="C23" s="41" t="e">
        <f>SUM(C20:C22)</f>
        <v>#REF!</v>
      </c>
      <c r="D23" s="41">
        <f>SUM(D20:D22)</f>
        <v>10715</v>
      </c>
      <c r="E23" s="41">
        <f>SUM(E20:E22)</f>
        <v>1937</v>
      </c>
      <c r="F23" s="39" t="s">
        <v>44</v>
      </c>
      <c r="G23" s="42"/>
      <c r="H23" s="63">
        <f>SUM(H20:H22)</f>
        <v>49110</v>
      </c>
      <c r="I23" s="95">
        <f>SUM(I20:I22)</f>
        <v>52931</v>
      </c>
      <c r="J23" s="96">
        <f>SUM(J20:J22)</f>
        <v>41148</v>
      </c>
    </row>
    <row r="24" spans="1:11" s="3" customFormat="1" ht="18" customHeight="1" thickBot="1">
      <c r="A24" s="43" t="s">
        <v>45</v>
      </c>
      <c r="B24" s="44"/>
      <c r="C24" s="45" t="e">
        <f>C13+C18+C23</f>
        <v>#REF!</v>
      </c>
      <c r="D24" s="45" t="e">
        <f>D13+D18+D23</f>
        <v>#REF!</v>
      </c>
      <c r="E24" s="45" t="e">
        <f>E13+E18+E23</f>
        <v>#REF!</v>
      </c>
      <c r="F24" s="43" t="s">
        <v>46</v>
      </c>
      <c r="G24" s="46"/>
      <c r="H24" s="64" t="e">
        <f>H13+H18+H23</f>
        <v>#REF!</v>
      </c>
      <c r="I24" s="64" t="e">
        <f>I13+I18+I23+1</f>
        <v>#REF!</v>
      </c>
      <c r="J24" s="84" t="e">
        <f>J13+J18+J23+1</f>
        <v>#REF!</v>
      </c>
      <c r="K24" s="47"/>
    </row>
    <row r="25" spans="1:11">
      <c r="C25" s="48"/>
      <c r="D25" s="48"/>
      <c r="E25" s="48"/>
    </row>
    <row r="26" spans="1:11">
      <c r="I26" s="34"/>
    </row>
    <row r="28" spans="1:11" ht="13">
      <c r="H28" s="49"/>
    </row>
    <row r="31" spans="1:11">
      <c r="J31" s="34"/>
    </row>
    <row r="33" spans="10:10">
      <c r="J33" s="34"/>
    </row>
  </sheetData>
  <mergeCells count="10">
    <mergeCell ref="I4:J4"/>
    <mergeCell ref="A7:H7"/>
    <mergeCell ref="A14:H14"/>
    <mergeCell ref="A19:H19"/>
    <mergeCell ref="A1:B1"/>
    <mergeCell ref="F1:H1"/>
    <mergeCell ref="A2:H2"/>
    <mergeCell ref="A3:H3"/>
    <mergeCell ref="A5:C5"/>
    <mergeCell ref="F5:H5"/>
  </mergeCells>
  <printOptions horizontalCentered="1"/>
  <pageMargins left="0.15748031496062992" right="0.15748031496062992" top="0.98425196850393704" bottom="0.98425196850393704" header="0.51181102362204722" footer="0.51181102362204722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1.mell.önk.mérleg</vt:lpstr>
      <vt:lpstr>'1.mell.önk.mérleg'!Nyomtatási_terület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Börcs-Bajnok Csilla</dc:creator>
  <cp:lastModifiedBy>Gabi</cp:lastModifiedBy>
  <cp:lastPrinted>2019-05-15T07:01:06Z</cp:lastPrinted>
  <dcterms:created xsi:type="dcterms:W3CDTF">2015-01-12T10:17:55Z</dcterms:created>
  <dcterms:modified xsi:type="dcterms:W3CDTF">2019-05-29T12:32:49Z</dcterms:modified>
</cp:coreProperties>
</file>