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C36" i="1" l="1"/>
  <c r="C31" i="1"/>
  <c r="C26" i="1"/>
  <c r="C17" i="1"/>
  <c r="C15" i="1"/>
  <c r="C12" i="1"/>
  <c r="C7" i="1"/>
  <c r="B36" i="1"/>
  <c r="B31" i="1"/>
  <c r="B26" i="1"/>
  <c r="B17" i="1"/>
  <c r="B15" i="1"/>
  <c r="B12" i="1"/>
  <c r="B7" i="1"/>
  <c r="C39" i="1" l="1"/>
  <c r="C22" i="1"/>
  <c r="B39" i="1"/>
  <c r="B22" i="1"/>
</calcChain>
</file>

<file path=xl/sharedStrings.xml><?xml version="1.0" encoding="utf-8"?>
<sst xmlns="http://schemas.openxmlformats.org/spreadsheetml/2006/main" count="39" uniqueCount="39">
  <si>
    <t>5.számú melléklet</t>
  </si>
  <si>
    <t>adatok Ft-ban</t>
  </si>
  <si>
    <t>Eszközök</t>
  </si>
  <si>
    <t>Előző évi 
ktgv.-i
beszám.záró
adatai</t>
  </si>
  <si>
    <t>Tárgyévi 
ktgv-i
besz.záró 
adatai</t>
  </si>
  <si>
    <t>A)BEFEKTETETT ESZKÖZÖK</t>
  </si>
  <si>
    <t xml:space="preserve">  I.Immateriális javak</t>
  </si>
  <si>
    <t xml:space="preserve"> II.Tárgyi eszközök</t>
  </si>
  <si>
    <t>III.Befektetett pénzügyi eszközök</t>
  </si>
  <si>
    <t>IV.Koncesszióba, vagyonkezelésbe adott eszk.</t>
  </si>
  <si>
    <t>B)FORGÓESZKÖZÖK</t>
  </si>
  <si>
    <t xml:space="preserve">  I.Készletek</t>
  </si>
  <si>
    <t>II.Értékpapírok</t>
  </si>
  <si>
    <t>C) PÉNZESZKÖZÖK</t>
  </si>
  <si>
    <t>1.Pénzeszközök</t>
  </si>
  <si>
    <t>D) KÖVETELÉSEK</t>
  </si>
  <si>
    <t>I. Költségvetési évben esedékes kötelezetts.</t>
  </si>
  <si>
    <t>II. Költségvetési évet követően esedékes köt.</t>
  </si>
  <si>
    <t>E) EGYÉB SAJÁTOS ESZKÖZ
OLDALI ELSZÁM.</t>
  </si>
  <si>
    <t>F) aktív időbeli elhatárolások</t>
  </si>
  <si>
    <t>ESZKÖZÖK ÖSSZESEN:</t>
  </si>
  <si>
    <t>Források</t>
  </si>
  <si>
    <t>Előző évi ktgv-i
beszám.záró
adatai</t>
  </si>
  <si>
    <t>Tárgyévi ktg-i 
besz.záró 
adatai</t>
  </si>
  <si>
    <t>G)SAJÁT TŐKE</t>
  </si>
  <si>
    <t>1. Nemzeti vagyon induláskori értéke</t>
  </si>
  <si>
    <t>2. Egyéb eszközök induláskori 
    értéke és változásai</t>
  </si>
  <si>
    <t>3. Felhalmozott eredmény</t>
  </si>
  <si>
    <t>4. Mérleg szerinti eredmény</t>
  </si>
  <si>
    <t>H)KÖTELEZETTSÉGEK</t>
  </si>
  <si>
    <t>III.Kötelezettség jellegű sajátos elszámolások</t>
  </si>
  <si>
    <t>I) Egyéb sajátos forrásoldali elszám.</t>
  </si>
  <si>
    <t>1. Költségek, ráfordítások passzív időbeli elhat.</t>
  </si>
  <si>
    <t>FORRÁSOK ÖSSZESEN</t>
  </si>
  <si>
    <t>III. Követelés jellegű sajátos elszámolások</t>
  </si>
  <si>
    <t>J) PASSZÍV IDŐBELI ELHATÁROLÁSOK</t>
  </si>
  <si>
    <t>2. Halasztott eredményszemléletű bevételek</t>
  </si>
  <si>
    <t>I. Költségvetési évben esedékes köv.</t>
  </si>
  <si>
    <t>NAGYRADA KÖZSÉGI ÖNKORMÁNYZAT
Egyszerűsített mérlege
2019.évi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</si>
</sst>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/>
    <xf numFmtId="3" fontId="1" fillId="0" borderId="4" xfId="0" applyNumberFormat="1" applyFont="1" applyBorder="1"/>
    <xf numFmtId="3" fontId="1" fillId="0" borderId="3" xfId="0" applyNumberFormat="1" applyFont="1" applyBorder="1"/>
    <xf numFmtId="0" fontId="0" fillId="0" borderId="5" xfId="0" applyBorder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0" fontId="1" fillId="0" borderId="9" xfId="0" applyFont="1" applyBorder="1"/>
    <xf numFmtId="3" fontId="1" fillId="0" borderId="10" xfId="0" applyNumberFormat="1" applyFont="1" applyBorder="1"/>
    <xf numFmtId="0" fontId="1" fillId="0" borderId="1" xfId="0" applyFont="1" applyBorder="1" applyAlignment="1">
      <alignment wrapText="1"/>
    </xf>
    <xf numFmtId="3" fontId="0" fillId="0" borderId="0" xfId="0" applyNumberFormat="1"/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3" fontId="1" fillId="0" borderId="11" xfId="0" applyNumberFormat="1" applyFont="1" applyBorder="1"/>
    <xf numFmtId="3" fontId="0" fillId="0" borderId="12" xfId="0" applyNumberFormat="1" applyBorder="1"/>
    <xf numFmtId="0" fontId="0" fillId="0" borderId="5" xfId="0" applyBorder="1" applyAlignment="1">
      <alignment wrapText="1"/>
    </xf>
    <xf numFmtId="0" fontId="4" fillId="0" borderId="1" xfId="0" applyFont="1" applyBorder="1"/>
    <xf numFmtId="0" fontId="5" fillId="0" borderId="5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tabSelected="1" workbookViewId="0">
      <selection activeCell="C39" sqref="C39"/>
    </sheetView>
  </sheetViews>
  <sheetFormatPr defaultRowHeight="15" x14ac:dyDescent="0.25"/>
  <cols>
    <col min="1" max="1" width="47" customWidth="1"/>
    <col min="2" max="2" width="16.7109375" customWidth="1"/>
    <col min="3" max="3" width="16.85546875" customWidth="1"/>
  </cols>
  <sheetData>
    <row r="1" spans="1:3" x14ac:dyDescent="0.25">
      <c r="A1" s="22" t="s">
        <v>38</v>
      </c>
      <c r="B1" s="23"/>
      <c r="C1" s="23"/>
    </row>
    <row r="2" spans="1:3" ht="45" customHeight="1" x14ac:dyDescent="0.25">
      <c r="A2" s="23"/>
      <c r="B2" s="23"/>
      <c r="C2" s="23"/>
    </row>
    <row r="3" spans="1:3" x14ac:dyDescent="0.25">
      <c r="A3" s="24" t="s">
        <v>0</v>
      </c>
      <c r="B3" s="24"/>
      <c r="C3" s="24"/>
    </row>
    <row r="4" spans="1:3" x14ac:dyDescent="0.25">
      <c r="C4" t="s">
        <v>1</v>
      </c>
    </row>
    <row r="5" spans="1:3" ht="15.75" thickBot="1" x14ac:dyDescent="0.3"/>
    <row r="6" spans="1:3" ht="51.75" thickBot="1" x14ac:dyDescent="0.3">
      <c r="A6" s="1" t="s">
        <v>2</v>
      </c>
      <c r="B6" s="2" t="s">
        <v>3</v>
      </c>
      <c r="C6" s="3" t="s">
        <v>4</v>
      </c>
    </row>
    <row r="7" spans="1:3" ht="16.5" thickBot="1" x14ac:dyDescent="0.3">
      <c r="A7" s="4" t="s">
        <v>5</v>
      </c>
      <c r="B7" s="6">
        <f>SUM(B8:B11)</f>
        <v>521918876</v>
      </c>
      <c r="C7" s="6">
        <f>SUM(C8:C11)</f>
        <v>594425872</v>
      </c>
    </row>
    <row r="8" spans="1:3" x14ac:dyDescent="0.25">
      <c r="A8" s="7" t="s">
        <v>6</v>
      </c>
      <c r="B8" s="8">
        <v>670000</v>
      </c>
      <c r="C8" s="8">
        <v>340000</v>
      </c>
    </row>
    <row r="9" spans="1:3" x14ac:dyDescent="0.25">
      <c r="A9" s="7" t="s">
        <v>7</v>
      </c>
      <c r="B9" s="9">
        <v>515608876</v>
      </c>
      <c r="C9" s="9">
        <v>588445872</v>
      </c>
    </row>
    <row r="10" spans="1:3" x14ac:dyDescent="0.25">
      <c r="A10" s="7" t="s">
        <v>8</v>
      </c>
      <c r="B10" s="9">
        <v>5640000</v>
      </c>
      <c r="C10" s="9">
        <v>5640000</v>
      </c>
    </row>
    <row r="11" spans="1:3" ht="15.75" thickBot="1" x14ac:dyDescent="0.3">
      <c r="A11" s="7" t="s">
        <v>9</v>
      </c>
      <c r="B11" s="10"/>
      <c r="C11" s="10"/>
    </row>
    <row r="12" spans="1:3" ht="16.5" thickBot="1" x14ac:dyDescent="0.3">
      <c r="A12" s="4" t="s">
        <v>10</v>
      </c>
      <c r="B12" s="6">
        <f>SUM(B13:B14)</f>
        <v>0</v>
      </c>
      <c r="C12" s="6">
        <f>SUM(C13:C14)</f>
        <v>0</v>
      </c>
    </row>
    <row r="13" spans="1:3" x14ac:dyDescent="0.25">
      <c r="A13" s="7" t="s">
        <v>11</v>
      </c>
      <c r="B13" s="9">
        <v>0</v>
      </c>
      <c r="C13" s="9">
        <v>0</v>
      </c>
    </row>
    <row r="14" spans="1:3" ht="15.75" thickBot="1" x14ac:dyDescent="0.3">
      <c r="A14" s="7" t="s">
        <v>12</v>
      </c>
      <c r="B14" s="9">
        <v>0</v>
      </c>
      <c r="C14" s="9">
        <v>0</v>
      </c>
    </row>
    <row r="15" spans="1:3" ht="16.5" thickBot="1" x14ac:dyDescent="0.3">
      <c r="A15" s="4" t="s">
        <v>13</v>
      </c>
      <c r="B15" s="6">
        <f>SUM(B16)</f>
        <v>87154171</v>
      </c>
      <c r="C15" s="6">
        <f>SUM(C16)</f>
        <v>19810037</v>
      </c>
    </row>
    <row r="16" spans="1:3" x14ac:dyDescent="0.25">
      <c r="A16" s="7" t="s">
        <v>14</v>
      </c>
      <c r="B16" s="9">
        <v>87154171</v>
      </c>
      <c r="C16" s="9">
        <v>19810037</v>
      </c>
    </row>
    <row r="17" spans="1:3" ht="15.75" x14ac:dyDescent="0.25">
      <c r="A17" s="11" t="s">
        <v>15</v>
      </c>
      <c r="B17" s="12">
        <f>SUM(B18:B19)</f>
        <v>3149243</v>
      </c>
      <c r="C17" s="12">
        <f>SUM(C18:C19)</f>
        <v>2691864</v>
      </c>
    </row>
    <row r="18" spans="1:3" x14ac:dyDescent="0.25">
      <c r="A18" s="7" t="s">
        <v>37</v>
      </c>
      <c r="B18" s="9">
        <v>3031334</v>
      </c>
      <c r="C18" s="9">
        <v>2629542</v>
      </c>
    </row>
    <row r="19" spans="1:3" ht="15.75" thickBot="1" x14ac:dyDescent="0.3">
      <c r="A19" s="7" t="s">
        <v>34</v>
      </c>
      <c r="B19" s="9">
        <v>117909</v>
      </c>
      <c r="C19" s="9">
        <v>62322</v>
      </c>
    </row>
    <row r="20" spans="1:3" ht="31.5" thickBot="1" x14ac:dyDescent="0.3">
      <c r="A20" s="13" t="s">
        <v>18</v>
      </c>
      <c r="B20" s="6">
        <v>0</v>
      </c>
      <c r="C20" s="6">
        <v>0</v>
      </c>
    </row>
    <row r="21" spans="1:3" ht="16.5" thickBot="1" x14ac:dyDescent="0.3">
      <c r="A21" s="13" t="s">
        <v>19</v>
      </c>
      <c r="B21" s="6">
        <v>0</v>
      </c>
      <c r="C21" s="6">
        <v>0</v>
      </c>
    </row>
    <row r="22" spans="1:3" ht="16.5" thickBot="1" x14ac:dyDescent="0.3">
      <c r="A22" s="4" t="s">
        <v>20</v>
      </c>
      <c r="B22" s="6">
        <f>SUM(B7,B12,B15,B17,B20)</f>
        <v>612222290</v>
      </c>
      <c r="C22" s="6">
        <f>SUM(C7,C12,C15,C17,C20)</f>
        <v>616927773</v>
      </c>
    </row>
    <row r="23" spans="1:3" x14ac:dyDescent="0.25">
      <c r="B23" s="14"/>
      <c r="C23" s="14"/>
    </row>
    <row r="24" spans="1:3" ht="15.75" thickBot="1" x14ac:dyDescent="0.3">
      <c r="B24" s="14"/>
      <c r="C24" s="14"/>
    </row>
    <row r="25" spans="1:3" ht="39" thickBot="1" x14ac:dyDescent="0.3">
      <c r="A25" s="1" t="s">
        <v>21</v>
      </c>
      <c r="B25" s="15" t="s">
        <v>22</v>
      </c>
      <c r="C25" s="16" t="s">
        <v>23</v>
      </c>
    </row>
    <row r="26" spans="1:3" ht="16.5" thickBot="1" x14ac:dyDescent="0.3">
      <c r="A26" s="4" t="s">
        <v>24</v>
      </c>
      <c r="B26" s="17">
        <f>SUM(B27:B30)</f>
        <v>600405376</v>
      </c>
      <c r="C26" s="17">
        <f>SUM(C27:C30)</f>
        <v>604603634</v>
      </c>
    </row>
    <row r="27" spans="1:3" x14ac:dyDescent="0.25">
      <c r="A27" s="7" t="s">
        <v>25</v>
      </c>
      <c r="B27" s="18">
        <v>685745477</v>
      </c>
      <c r="C27" s="18">
        <v>685745477</v>
      </c>
    </row>
    <row r="28" spans="1:3" ht="30" x14ac:dyDescent="0.25">
      <c r="A28" s="19" t="s">
        <v>26</v>
      </c>
      <c r="B28" s="18">
        <v>24869282</v>
      </c>
      <c r="C28" s="18">
        <v>24869282</v>
      </c>
    </row>
    <row r="29" spans="1:3" x14ac:dyDescent="0.25">
      <c r="A29" s="19" t="s">
        <v>27</v>
      </c>
      <c r="B29" s="18">
        <v>-116876924</v>
      </c>
      <c r="C29" s="18">
        <v>-110209383</v>
      </c>
    </row>
    <row r="30" spans="1:3" ht="15.75" thickBot="1" x14ac:dyDescent="0.3">
      <c r="A30" s="19" t="s">
        <v>28</v>
      </c>
      <c r="B30" s="18">
        <v>6667541</v>
      </c>
      <c r="C30" s="18">
        <v>4198258</v>
      </c>
    </row>
    <row r="31" spans="1:3" ht="16.5" thickBot="1" x14ac:dyDescent="0.3">
      <c r="A31" s="4" t="s">
        <v>29</v>
      </c>
      <c r="B31" s="17">
        <f>SUM(B32:B34)</f>
        <v>1310990</v>
      </c>
      <c r="C31" s="17">
        <f>SUM(C32:C34)</f>
        <v>1973289</v>
      </c>
    </row>
    <row r="32" spans="1:3" x14ac:dyDescent="0.25">
      <c r="A32" s="7" t="s">
        <v>16</v>
      </c>
      <c r="B32" s="18">
        <v>25606</v>
      </c>
      <c r="C32" s="18">
        <v>25426</v>
      </c>
    </row>
    <row r="33" spans="1:3" x14ac:dyDescent="0.25">
      <c r="A33" s="7" t="s">
        <v>17</v>
      </c>
      <c r="B33" s="18">
        <v>891297</v>
      </c>
      <c r="C33" s="18">
        <v>1012862</v>
      </c>
    </row>
    <row r="34" spans="1:3" ht="15.75" thickBot="1" x14ac:dyDescent="0.3">
      <c r="A34" s="7" t="s">
        <v>30</v>
      </c>
      <c r="B34" s="18">
        <v>394087</v>
      </c>
      <c r="C34" s="18">
        <v>935001</v>
      </c>
    </row>
    <row r="35" spans="1:3" ht="16.5" thickBot="1" x14ac:dyDescent="0.3">
      <c r="A35" s="4" t="s">
        <v>31</v>
      </c>
      <c r="B35" s="17">
        <v>0</v>
      </c>
      <c r="C35" s="17">
        <v>0</v>
      </c>
    </row>
    <row r="36" spans="1:3" ht="16.5" thickBot="1" x14ac:dyDescent="0.3">
      <c r="A36" s="20" t="s">
        <v>35</v>
      </c>
      <c r="B36" s="5">
        <f>SUM(B37:B38)</f>
        <v>10505924</v>
      </c>
      <c r="C36" s="5">
        <f>SUM(C37:C38)</f>
        <v>10350850</v>
      </c>
    </row>
    <row r="37" spans="1:3" x14ac:dyDescent="0.25">
      <c r="A37" s="21" t="s">
        <v>32</v>
      </c>
      <c r="B37" s="18">
        <v>1161746</v>
      </c>
      <c r="C37" s="18">
        <v>1006672</v>
      </c>
    </row>
    <row r="38" spans="1:3" ht="15.75" thickBot="1" x14ac:dyDescent="0.3">
      <c r="A38" s="21" t="s">
        <v>36</v>
      </c>
      <c r="B38" s="18">
        <v>9344178</v>
      </c>
      <c r="C38" s="18">
        <v>9344178</v>
      </c>
    </row>
    <row r="39" spans="1:3" ht="16.5" thickBot="1" x14ac:dyDescent="0.3">
      <c r="A39" s="4" t="s">
        <v>33</v>
      </c>
      <c r="B39" s="17">
        <f>SUM(B26,B31,B36)</f>
        <v>612222290</v>
      </c>
      <c r="C39" s="17">
        <f>SUM(C26,C31,C36)</f>
        <v>616927773</v>
      </c>
    </row>
  </sheetData>
  <mergeCells count="2">
    <mergeCell ref="A1:C2"/>
    <mergeCell ref="A3:C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2020-05-18T11:21:36Z</dcterms:modified>
</cp:coreProperties>
</file>