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8D4CD693-4EEB-4D97-B73A-5D3136A44BD3}" xr6:coauthVersionLast="32" xr6:coauthVersionMax="32" xr10:uidLastSave="{00000000-0000-0000-0000-000000000000}"/>
  <bookViews>
    <workbookView xWindow="0" yWindow="0" windowWidth="20400" windowHeight="6945" xr2:uid="{627C7529-2A57-442C-8E73-E40C55F25256}"/>
  </bookViews>
  <sheets>
    <sheet name="1.3 Ov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s="1"/>
  <c r="D11" i="1"/>
  <c r="D12" i="1" s="1"/>
  <c r="E11" i="1"/>
  <c r="E12" i="1"/>
  <c r="C20" i="1"/>
  <c r="D20" i="1"/>
  <c r="D21" i="1" s="1"/>
  <c r="E20" i="1"/>
  <c r="E21" i="1" s="1"/>
  <c r="C21" i="1"/>
  <c r="C35" i="1"/>
  <c r="C36" i="1"/>
  <c r="C37" i="1"/>
  <c r="C38" i="1"/>
  <c r="D39" i="1"/>
  <c r="D40" i="1" s="1"/>
  <c r="C40" i="1" s="1"/>
  <c r="E39" i="1"/>
  <c r="F39" i="1"/>
  <c r="E40" i="1"/>
  <c r="F40" i="1"/>
  <c r="C41" i="1"/>
  <c r="C42" i="1"/>
  <c r="D42" i="1"/>
  <c r="E42" i="1"/>
  <c r="F42" i="1"/>
  <c r="C43" i="1"/>
  <c r="D44" i="1"/>
  <c r="D45" i="1" s="1"/>
  <c r="E44" i="1"/>
  <c r="E45" i="1" s="1"/>
  <c r="F44" i="1"/>
  <c r="F45" i="1" s="1"/>
  <c r="E46" i="1"/>
  <c r="F46" i="1"/>
  <c r="C45" i="1" l="1"/>
  <c r="D46" i="1"/>
  <c r="C46" i="1" s="1"/>
  <c r="C44" i="1"/>
  <c r="C39" i="1"/>
</calcChain>
</file>

<file path=xl/sharedStrings.xml><?xml version="1.0" encoding="utf-8"?>
<sst xmlns="http://schemas.openxmlformats.org/spreadsheetml/2006/main" count="60" uniqueCount="38">
  <si>
    <t>jegyző</t>
  </si>
  <si>
    <t xml:space="preserve">        polgármester</t>
  </si>
  <si>
    <t>dr. Horváth Zsolt</t>
  </si>
  <si>
    <t xml:space="preserve">        Várai Róbert</t>
  </si>
  <si>
    <t>Baracs, 2018. április 19.</t>
  </si>
  <si>
    <t>Bevételek összesen</t>
  </si>
  <si>
    <t>Finanszírozási bevételek</t>
  </si>
  <si>
    <t>Belföldi finanszírozás bevételei</t>
  </si>
  <si>
    <t>Központi, irányító szervi támogatás</t>
  </si>
  <si>
    <t>Maradvány igénybevétele</t>
  </si>
  <si>
    <t>Előző év költségvetési maradványának igénybevétele</t>
  </si>
  <si>
    <t>Költségvetési bevételek</t>
  </si>
  <si>
    <t>Működési bevételek</t>
  </si>
  <si>
    <t>Kamatbevételek és más nyereségjellegű bevételek</t>
  </si>
  <si>
    <t>Egyéb kapott (járó) kamatok és kamatjellegű bevételek</t>
  </si>
  <si>
    <t>Általános forgalmi adó visszatérítése</t>
  </si>
  <si>
    <t>Ellátási díjak</t>
  </si>
  <si>
    <t>096015 Gyermekétkezte-tés köznevelési intézményben</t>
  </si>
  <si>
    <t>091110        Óvodai nevelés, ellátás szakmai feladatai</t>
  </si>
  <si>
    <t>018030 Támogatási célú finanszírozási műveletek</t>
  </si>
  <si>
    <t>Összesen</t>
  </si>
  <si>
    <t>Megnevezés</t>
  </si>
  <si>
    <t>Sor-szám</t>
  </si>
  <si>
    <t>Teljesített bevételek kormányzati funkciónként - Óvoda</t>
  </si>
  <si>
    <t>adatok forintban</t>
  </si>
  <si>
    <t>1.sz. melléklet 1.3.b) pontja</t>
  </si>
  <si>
    <t>Baracs Község Önkormányzata Képviselő-testülete 2/2018. (IV.20.) Önkormányzati rendelete a 2017. évi költségvetés végrehajtásáról:</t>
  </si>
  <si>
    <t>Finanszírozási bevételek összesen</t>
  </si>
  <si>
    <t>Teljesítés</t>
  </si>
  <si>
    <t>Módosított előirányzat</t>
  </si>
  <si>
    <t>Eredeti előirányzat</t>
  </si>
  <si>
    <t>Finanszírozási bevételek - Óvoda</t>
  </si>
  <si>
    <t>Költségvetési bevételek összesen</t>
  </si>
  <si>
    <t>Egyéb működési bevételek</t>
  </si>
  <si>
    <t>Kiszámlázott általános forgalmi adó</t>
  </si>
  <si>
    <t xml:space="preserve">Ellátási díjak </t>
  </si>
  <si>
    <t>Költségvetési bevételek - Óvoda</t>
  </si>
  <si>
    <t>1.sz. melléklet 1.3.a) 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</si>
</sst>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Fill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0" fillId="0" borderId="0" xfId="0" applyFont="1" applyFill="1" applyBorder="1" applyAlignment="1"/>
    <xf numFmtId="0" fontId="0" fillId="0" borderId="9" xfId="0" applyFont="1" applyFill="1" applyBorder="1" applyAlignment="1">
      <alignment horizontal="right"/>
    </xf>
    <xf numFmtId="0" fontId="0" fillId="0" borderId="0" xfId="0" applyFont="1" applyAlignment="1">
      <alignment horizontal="left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Fill="1"/>
    <xf numFmtId="0" fontId="6" fillId="0" borderId="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BA95-FB07-4D13-87CC-78871E7EE11B}">
  <dimension ref="A1:K51"/>
  <sheetViews>
    <sheetView tabSelected="1" topLeftCell="A16" workbookViewId="0">
      <selection activeCell="B58" sqref="B58"/>
    </sheetView>
  </sheetViews>
  <sheetFormatPr defaultRowHeight="12.75" x14ac:dyDescent="0.2"/>
  <cols>
    <col min="1" max="1" width="7.28515625" style="1" customWidth="1"/>
    <col min="2" max="2" width="48.28515625" style="1" customWidth="1"/>
    <col min="3" max="3" width="12.5703125" style="1" customWidth="1"/>
    <col min="4" max="4" width="16.28515625" style="1" customWidth="1"/>
    <col min="5" max="5" width="16.140625" style="1" customWidth="1"/>
    <col min="6" max="6" width="15.7109375" style="1" customWidth="1"/>
    <col min="7" max="7" width="12.140625" style="1" customWidth="1"/>
    <col min="8" max="16384" width="9.140625" style="1"/>
  </cols>
  <sheetData>
    <row r="1" spans="1:10" customFormat="1" ht="12.75" customHeight="1" x14ac:dyDescent="0.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customFormat="1" x14ac:dyDescent="0.2">
      <c r="A2" t="s">
        <v>37</v>
      </c>
    </row>
    <row r="3" spans="1:10" ht="13.5" thickBot="1" x14ac:dyDescent="0.25">
      <c r="D3" s="28" t="s">
        <v>24</v>
      </c>
      <c r="E3" s="28"/>
      <c r="G3" s="27"/>
    </row>
    <row r="4" spans="1:10" s="39" customFormat="1" ht="21.95" customHeight="1" thickBot="1" x14ac:dyDescent="0.3">
      <c r="A4" s="26" t="s">
        <v>36</v>
      </c>
      <c r="B4" s="25"/>
      <c r="C4" s="25"/>
      <c r="D4" s="25"/>
      <c r="E4" s="24"/>
      <c r="F4" s="41"/>
      <c r="G4" s="41"/>
    </row>
    <row r="5" spans="1:10" s="39" customFormat="1" ht="63" customHeight="1" x14ac:dyDescent="0.25">
      <c r="A5" s="40" t="s">
        <v>22</v>
      </c>
      <c r="B5" s="40" t="s">
        <v>21</v>
      </c>
      <c r="C5" s="40" t="s">
        <v>30</v>
      </c>
      <c r="D5" s="40" t="s">
        <v>29</v>
      </c>
      <c r="E5" s="40" t="s">
        <v>28</v>
      </c>
    </row>
    <row r="6" spans="1:10" x14ac:dyDescent="0.2">
      <c r="A6" s="16">
        <v>1</v>
      </c>
      <c r="B6" s="15" t="s">
        <v>35</v>
      </c>
      <c r="C6" s="14">
        <v>1039500</v>
      </c>
      <c r="D6" s="14">
        <v>1039500</v>
      </c>
      <c r="E6" s="14">
        <v>1173858</v>
      </c>
    </row>
    <row r="7" spans="1:10" x14ac:dyDescent="0.2">
      <c r="A7" s="16">
        <v>2</v>
      </c>
      <c r="B7" s="15" t="s">
        <v>34</v>
      </c>
      <c r="C7" s="14">
        <v>280665</v>
      </c>
      <c r="D7" s="14">
        <v>280665</v>
      </c>
      <c r="E7" s="14">
        <v>316942</v>
      </c>
    </row>
    <row r="8" spans="1:10" x14ac:dyDescent="0.2">
      <c r="A8" s="16">
        <v>4</v>
      </c>
      <c r="B8" s="15" t="s">
        <v>14</v>
      </c>
      <c r="C8" s="14">
        <v>0</v>
      </c>
      <c r="D8" s="14">
        <v>0</v>
      </c>
      <c r="E8" s="14">
        <v>65</v>
      </c>
    </row>
    <row r="9" spans="1:10" x14ac:dyDescent="0.2">
      <c r="A9" s="13"/>
      <c r="B9" s="21" t="s">
        <v>13</v>
      </c>
      <c r="C9" s="11">
        <v>0</v>
      </c>
      <c r="D9" s="11">
        <v>0</v>
      </c>
      <c r="E9" s="11">
        <v>65</v>
      </c>
    </row>
    <row r="10" spans="1:10" ht="14.25" customHeight="1" thickBot="1" x14ac:dyDescent="0.25">
      <c r="A10" s="13">
        <v>5</v>
      </c>
      <c r="B10" s="12" t="s">
        <v>33</v>
      </c>
      <c r="C10" s="11">
        <v>0</v>
      </c>
      <c r="D10" s="11">
        <v>50</v>
      </c>
      <c r="E10" s="11">
        <v>0</v>
      </c>
    </row>
    <row r="11" spans="1:10" ht="13.5" thickBot="1" x14ac:dyDescent="0.25">
      <c r="A11" s="10">
        <v>6</v>
      </c>
      <c r="B11" s="9" t="s">
        <v>12</v>
      </c>
      <c r="C11" s="7">
        <f>SUM(C6:C10)</f>
        <v>1320165</v>
      </c>
      <c r="D11" s="7">
        <f>SUM(D6:D10)</f>
        <v>1320215</v>
      </c>
      <c r="E11" s="7">
        <f>SUM(E6:E10)-E9</f>
        <v>1490865</v>
      </c>
    </row>
    <row r="12" spans="1:10" ht="13.5" thickBot="1" x14ac:dyDescent="0.25">
      <c r="A12" s="10">
        <v>7</v>
      </c>
      <c r="B12" s="9" t="s">
        <v>32</v>
      </c>
      <c r="C12" s="7">
        <f>+C11</f>
        <v>1320165</v>
      </c>
      <c r="D12" s="7">
        <f>+D11</f>
        <v>1320215</v>
      </c>
      <c r="E12" s="7">
        <f>+E11</f>
        <v>1490865</v>
      </c>
    </row>
    <row r="13" spans="1:10" x14ac:dyDescent="0.2">
      <c r="A13" s="45"/>
      <c r="B13" s="44"/>
      <c r="C13" s="43"/>
      <c r="D13" s="43"/>
      <c r="E13" s="43"/>
      <c r="F13" s="43"/>
      <c r="G13" s="43"/>
    </row>
    <row r="14" spans="1:10" ht="13.5" thickBot="1" x14ac:dyDescent="0.25">
      <c r="D14" s="28" t="s">
        <v>24</v>
      </c>
      <c r="E14" s="28"/>
      <c r="F14" s="42"/>
      <c r="G14" s="42"/>
    </row>
    <row r="15" spans="1:10" s="39" customFormat="1" ht="21.95" customHeight="1" thickBot="1" x14ac:dyDescent="0.3">
      <c r="A15" s="26" t="s">
        <v>31</v>
      </c>
      <c r="B15" s="25"/>
      <c r="C15" s="25"/>
      <c r="D15" s="25"/>
      <c r="E15" s="24"/>
      <c r="F15" s="41"/>
      <c r="G15" s="41"/>
    </row>
    <row r="16" spans="1:10" s="39" customFormat="1" ht="63" customHeight="1" x14ac:dyDescent="0.25">
      <c r="A16" s="40" t="s">
        <v>22</v>
      </c>
      <c r="B16" s="40" t="s">
        <v>21</v>
      </c>
      <c r="C16" s="40" t="s">
        <v>30</v>
      </c>
      <c r="D16" s="40" t="s">
        <v>29</v>
      </c>
      <c r="E16" s="40" t="s">
        <v>28</v>
      </c>
    </row>
    <row r="17" spans="1:11" x14ac:dyDescent="0.2">
      <c r="A17" s="38">
        <v>1</v>
      </c>
      <c r="B17" s="37" t="s">
        <v>10</v>
      </c>
      <c r="C17" s="36">
        <v>0</v>
      </c>
      <c r="D17" s="36">
        <v>1658182</v>
      </c>
      <c r="E17" s="36">
        <v>1658182</v>
      </c>
    </row>
    <row r="18" spans="1:11" x14ac:dyDescent="0.2">
      <c r="A18" s="35"/>
      <c r="B18" s="34" t="s">
        <v>9</v>
      </c>
      <c r="C18" s="33">
        <v>0</v>
      </c>
      <c r="D18" s="33">
        <v>1658182</v>
      </c>
      <c r="E18" s="33">
        <v>1658182</v>
      </c>
    </row>
    <row r="19" spans="1:11" ht="13.5" thickBot="1" x14ac:dyDescent="0.25">
      <c r="A19" s="35">
        <v>2</v>
      </c>
      <c r="B19" s="34" t="s">
        <v>8</v>
      </c>
      <c r="C19" s="33">
        <v>63825580</v>
      </c>
      <c r="D19" s="33">
        <v>62200040</v>
      </c>
      <c r="E19" s="33">
        <v>60587626</v>
      </c>
    </row>
    <row r="20" spans="1:11" ht="13.5" thickBot="1" x14ac:dyDescent="0.25">
      <c r="A20" s="32">
        <v>3</v>
      </c>
      <c r="B20" s="31" t="s">
        <v>7</v>
      </c>
      <c r="C20" s="30">
        <f>SUM(C17:C19)</f>
        <v>63825580</v>
      </c>
      <c r="D20" s="30">
        <f>+D17+D19</f>
        <v>63858222</v>
      </c>
      <c r="E20" s="30">
        <f>+E17+E19</f>
        <v>62245808</v>
      </c>
    </row>
    <row r="21" spans="1:11" ht="13.5" thickBot="1" x14ac:dyDescent="0.25">
      <c r="A21" s="32">
        <v>4</v>
      </c>
      <c r="B21" s="31" t="s">
        <v>27</v>
      </c>
      <c r="C21" s="30">
        <f>+C20</f>
        <v>63825580</v>
      </c>
      <c r="D21" s="30">
        <f>+D20</f>
        <v>63858222</v>
      </c>
      <c r="E21" s="30">
        <f>+E20</f>
        <v>62245808</v>
      </c>
    </row>
    <row r="23" spans="1:11" s="2" customFormat="1" ht="14.25" x14ac:dyDescent="0.2">
      <c r="A23" s="5" t="s">
        <v>4</v>
      </c>
      <c r="B23" s="5"/>
      <c r="C23" s="6"/>
      <c r="D23" s="6"/>
      <c r="E23" s="6"/>
      <c r="F23" s="6"/>
      <c r="G23" s="6"/>
      <c r="H23" s="6"/>
      <c r="I23" s="6"/>
      <c r="J23" s="6"/>
      <c r="K23" s="6"/>
    </row>
    <row r="24" spans="1:11" s="2" customFormat="1" ht="14.25" x14ac:dyDescent="0.2">
      <c r="A24" s="5"/>
      <c r="B24" s="5"/>
      <c r="C24" s="6"/>
      <c r="D24" s="6"/>
    </row>
    <row r="25" spans="1:11" s="2" customFormat="1" ht="14.25" x14ac:dyDescent="0.2">
      <c r="A25" s="5"/>
      <c r="B25" s="5"/>
      <c r="C25" s="4" t="s">
        <v>3</v>
      </c>
      <c r="D25" s="4"/>
      <c r="E25" s="3" t="s">
        <v>2</v>
      </c>
      <c r="F25" s="3"/>
      <c r="G25" s="3"/>
    </row>
    <row r="26" spans="1:11" s="2" customFormat="1" ht="14.25" x14ac:dyDescent="0.2">
      <c r="A26" s="5"/>
      <c r="B26" s="5"/>
      <c r="C26" s="4" t="s">
        <v>1</v>
      </c>
      <c r="D26" s="4"/>
      <c r="E26" s="3" t="s">
        <v>0</v>
      </c>
      <c r="F26" s="3"/>
      <c r="G26" s="3"/>
    </row>
    <row r="27" spans="1:11" s="2" customFormat="1" ht="14.25" x14ac:dyDescent="0.2">
      <c r="A27" s="5"/>
      <c r="B27" s="5"/>
      <c r="C27" s="4"/>
      <c r="D27" s="4"/>
      <c r="E27" s="3"/>
      <c r="F27" s="3"/>
      <c r="G27" s="3"/>
    </row>
    <row r="28" spans="1:11" s="2" customFormat="1" ht="14.25" x14ac:dyDescent="0.2">
      <c r="A28" s="5"/>
      <c r="B28" s="5"/>
      <c r="C28" s="4"/>
      <c r="D28" s="4"/>
      <c r="E28" s="3"/>
      <c r="F28" s="3"/>
      <c r="G28" s="3"/>
    </row>
    <row r="29" spans="1:11" s="2" customFormat="1" ht="14.25" x14ac:dyDescent="0.2">
      <c r="A29" s="5"/>
      <c r="B29" s="5"/>
      <c r="C29" s="4"/>
      <c r="D29" s="4"/>
      <c r="E29" s="3"/>
      <c r="F29" s="3"/>
      <c r="G29" s="3"/>
    </row>
    <row r="30" spans="1:11" x14ac:dyDescent="0.2">
      <c r="A30" s="29" t="s">
        <v>26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1" x14ac:dyDescent="0.2">
      <c r="A31" t="s">
        <v>25</v>
      </c>
      <c r="B31"/>
      <c r="C31"/>
      <c r="D31"/>
      <c r="E31"/>
      <c r="F31"/>
      <c r="G31"/>
      <c r="H31"/>
      <c r="I31"/>
      <c r="J31"/>
    </row>
    <row r="32" spans="1:11" ht="13.5" thickBot="1" x14ac:dyDescent="0.25">
      <c r="A32"/>
      <c r="B32"/>
      <c r="C32"/>
      <c r="D32"/>
      <c r="E32" s="28" t="s">
        <v>24</v>
      </c>
      <c r="F32" s="28"/>
      <c r="G32" s="27"/>
      <c r="H32"/>
      <c r="I32"/>
      <c r="J32"/>
    </row>
    <row r="33" spans="1:11" ht="15" customHeight="1" thickBot="1" x14ac:dyDescent="0.25">
      <c r="A33" s="26" t="s">
        <v>23</v>
      </c>
      <c r="B33" s="25"/>
      <c r="C33" s="25"/>
      <c r="D33" s="25"/>
      <c r="E33" s="25"/>
      <c r="F33" s="24"/>
      <c r="G33" s="23"/>
    </row>
    <row r="34" spans="1:11" ht="63.75" x14ac:dyDescent="0.2">
      <c r="A34" s="22" t="s">
        <v>22</v>
      </c>
      <c r="B34" s="22" t="s">
        <v>21</v>
      </c>
      <c r="C34" s="22" t="s">
        <v>20</v>
      </c>
      <c r="D34" s="22" t="s">
        <v>19</v>
      </c>
      <c r="E34" s="22" t="s">
        <v>18</v>
      </c>
      <c r="F34" s="22" t="s">
        <v>17</v>
      </c>
    </row>
    <row r="35" spans="1:11" x14ac:dyDescent="0.2">
      <c r="A35" s="16">
        <v>1</v>
      </c>
      <c r="B35" s="15" t="s">
        <v>16</v>
      </c>
      <c r="C35" s="14">
        <f>+D35+E35+F35</f>
        <v>1173858</v>
      </c>
      <c r="D35" s="14">
        <v>0</v>
      </c>
      <c r="E35" s="14">
        <v>0</v>
      </c>
      <c r="F35" s="14">
        <v>1173858</v>
      </c>
    </row>
    <row r="36" spans="1:11" x14ac:dyDescent="0.2">
      <c r="A36" s="16">
        <v>2</v>
      </c>
      <c r="B36" s="15" t="s">
        <v>15</v>
      </c>
      <c r="C36" s="14">
        <f>+D36+E36+F36</f>
        <v>316942</v>
      </c>
      <c r="D36" s="14">
        <v>0</v>
      </c>
      <c r="E36" s="14">
        <v>0</v>
      </c>
      <c r="F36" s="14">
        <v>316942</v>
      </c>
    </row>
    <row r="37" spans="1:11" x14ac:dyDescent="0.2">
      <c r="A37" s="16">
        <v>3</v>
      </c>
      <c r="B37" s="15" t="s">
        <v>14</v>
      </c>
      <c r="C37" s="14">
        <f>+D37+E37+F37</f>
        <v>65</v>
      </c>
      <c r="D37" s="14">
        <v>0</v>
      </c>
      <c r="E37" s="14">
        <v>65</v>
      </c>
      <c r="F37" s="14">
        <v>0</v>
      </c>
    </row>
    <row r="38" spans="1:11" ht="13.5" thickBot="1" x14ac:dyDescent="0.25">
      <c r="A38" s="13">
        <v>4</v>
      </c>
      <c r="B38" s="21" t="s">
        <v>13</v>
      </c>
      <c r="C38" s="11">
        <f>+D38+E38+F38</f>
        <v>65</v>
      </c>
      <c r="D38" s="11">
        <v>0</v>
      </c>
      <c r="E38" s="11">
        <v>65</v>
      </c>
      <c r="F38" s="11">
        <v>0</v>
      </c>
    </row>
    <row r="39" spans="1:11" ht="13.5" thickBot="1" x14ac:dyDescent="0.25">
      <c r="A39" s="10">
        <v>5</v>
      </c>
      <c r="B39" s="9" t="s">
        <v>12</v>
      </c>
      <c r="C39" s="8">
        <f>+D39+E39+F39</f>
        <v>1490865</v>
      </c>
      <c r="D39" s="7">
        <f>SUM(D35:D38)</f>
        <v>0</v>
      </c>
      <c r="E39" s="7">
        <f>+E38</f>
        <v>65</v>
      </c>
      <c r="F39" s="7">
        <f>SUM(F35:F38)</f>
        <v>1490800</v>
      </c>
    </row>
    <row r="40" spans="1:11" ht="13.5" thickBot="1" x14ac:dyDescent="0.25">
      <c r="A40" s="10">
        <v>6</v>
      </c>
      <c r="B40" s="9" t="s">
        <v>11</v>
      </c>
      <c r="C40" s="8">
        <f>+D40+E40+F40</f>
        <v>1490865</v>
      </c>
      <c r="D40" s="7">
        <f>+D39</f>
        <v>0</v>
      </c>
      <c r="E40" s="7">
        <f>+E39</f>
        <v>65</v>
      </c>
      <c r="F40" s="7">
        <f>+F39</f>
        <v>1490800</v>
      </c>
    </row>
    <row r="41" spans="1:11" ht="13.5" thickBot="1" x14ac:dyDescent="0.25">
      <c r="A41" s="19">
        <v>7</v>
      </c>
      <c r="B41" s="20" t="s">
        <v>10</v>
      </c>
      <c r="C41" s="17">
        <f>+D41+E41+F41</f>
        <v>1658182</v>
      </c>
      <c r="D41" s="17">
        <v>1658182</v>
      </c>
      <c r="E41" s="7">
        <v>0</v>
      </c>
      <c r="F41" s="17">
        <v>0</v>
      </c>
    </row>
    <row r="42" spans="1:11" x14ac:dyDescent="0.2">
      <c r="A42" s="19">
        <v>8</v>
      </c>
      <c r="B42" s="18" t="s">
        <v>9</v>
      </c>
      <c r="C42" s="14">
        <f>+D42+E42+F42</f>
        <v>1658182</v>
      </c>
      <c r="D42" s="17">
        <f>+D41</f>
        <v>1658182</v>
      </c>
      <c r="E42" s="17">
        <f>+E41</f>
        <v>0</v>
      </c>
      <c r="F42" s="17">
        <f>+F41</f>
        <v>0</v>
      </c>
    </row>
    <row r="43" spans="1:11" x14ac:dyDescent="0.2">
      <c r="A43" s="16">
        <v>9</v>
      </c>
      <c r="B43" s="15" t="s">
        <v>8</v>
      </c>
      <c r="C43" s="14">
        <f>+D43+E43+F43</f>
        <v>60587626</v>
      </c>
      <c r="D43" s="14">
        <v>60587626</v>
      </c>
      <c r="E43" s="14">
        <v>0</v>
      </c>
      <c r="F43" s="14">
        <v>0</v>
      </c>
    </row>
    <row r="44" spans="1:11" ht="13.5" thickBot="1" x14ac:dyDescent="0.25">
      <c r="A44" s="13">
        <v>10</v>
      </c>
      <c r="B44" s="12" t="s">
        <v>7</v>
      </c>
      <c r="C44" s="11">
        <f>+D44+E44+F44</f>
        <v>62245808</v>
      </c>
      <c r="D44" s="11">
        <f>+D43+D42</f>
        <v>62245808</v>
      </c>
      <c r="E44" s="11">
        <f>+E43+E42</f>
        <v>0</v>
      </c>
      <c r="F44" s="11">
        <f>+F43+F42</f>
        <v>0</v>
      </c>
    </row>
    <row r="45" spans="1:11" ht="13.5" thickBot="1" x14ac:dyDescent="0.25">
      <c r="A45" s="10">
        <v>11</v>
      </c>
      <c r="B45" s="9" t="s">
        <v>6</v>
      </c>
      <c r="C45" s="8">
        <f>+D45+E45+F45</f>
        <v>62245808</v>
      </c>
      <c r="D45" s="7">
        <f>+D44</f>
        <v>62245808</v>
      </c>
      <c r="E45" s="7">
        <f>+E44</f>
        <v>0</v>
      </c>
      <c r="F45" s="7">
        <f>+F44</f>
        <v>0</v>
      </c>
    </row>
    <row r="46" spans="1:11" ht="13.5" thickBot="1" x14ac:dyDescent="0.25">
      <c r="A46" s="10">
        <v>12</v>
      </c>
      <c r="B46" s="9" t="s">
        <v>5</v>
      </c>
      <c r="C46" s="8">
        <f>+D46+E46+F46</f>
        <v>63736673</v>
      </c>
      <c r="D46" s="7">
        <f>+D45</f>
        <v>62245808</v>
      </c>
      <c r="E46" s="7">
        <f>+E40</f>
        <v>65</v>
      </c>
      <c r="F46" s="7">
        <f>+F40</f>
        <v>1490800</v>
      </c>
    </row>
    <row r="48" spans="1:11" s="2" customFormat="1" ht="14.25" x14ac:dyDescent="0.2">
      <c r="A48" s="5" t="s">
        <v>4</v>
      </c>
      <c r="B48" s="5"/>
      <c r="C48" s="6"/>
      <c r="D48" s="6"/>
      <c r="E48" s="6"/>
      <c r="F48" s="6"/>
      <c r="G48" s="6"/>
      <c r="H48" s="6"/>
      <c r="I48" s="6"/>
      <c r="J48" s="6"/>
      <c r="K48" s="6"/>
    </row>
    <row r="49" spans="1:7" s="2" customFormat="1" ht="14.25" x14ac:dyDescent="0.2">
      <c r="A49" s="5"/>
      <c r="B49" s="5"/>
      <c r="C49" s="6"/>
      <c r="D49" s="6"/>
    </row>
    <row r="50" spans="1:7" s="2" customFormat="1" ht="14.25" x14ac:dyDescent="0.2">
      <c r="A50" s="5"/>
      <c r="B50" s="5"/>
      <c r="C50" s="4" t="s">
        <v>3</v>
      </c>
      <c r="D50" s="4"/>
      <c r="E50" s="3" t="s">
        <v>2</v>
      </c>
      <c r="F50" s="3"/>
      <c r="G50" s="3"/>
    </row>
    <row r="51" spans="1:7" s="2" customFormat="1" ht="14.25" x14ac:dyDescent="0.2">
      <c r="A51" s="5"/>
      <c r="B51" s="5"/>
      <c r="C51" s="4" t="s">
        <v>1</v>
      </c>
      <c r="D51" s="4"/>
      <c r="E51" s="3" t="s">
        <v>0</v>
      </c>
      <c r="F51" s="3"/>
      <c r="G51" s="3"/>
    </row>
  </sheetData>
  <mergeCells count="9">
    <mergeCell ref="E32:F32"/>
    <mergeCell ref="A33:F33"/>
    <mergeCell ref="A1:J1"/>
    <mergeCell ref="A30:J30"/>
    <mergeCell ref="F14:G14"/>
    <mergeCell ref="A4:E4"/>
    <mergeCell ref="D3:E3"/>
    <mergeCell ref="A15:E15"/>
    <mergeCell ref="D14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 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2018-05-10T12:42:01Z</dcterms:created>
  <dcterms:modified xsi:type="dcterms:W3CDTF">2018-05-10T12:42:10Z</dcterms:modified>
</cp:coreProperties>
</file>