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3.melléklet - mód.ei.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D15" i="1"/>
  <c r="B15" i="1"/>
  <c r="G17" i="1"/>
  <c r="F17" i="1"/>
  <c r="G20" i="1"/>
  <c r="F20" i="1"/>
  <c r="G19" i="1"/>
  <c r="F19" i="1"/>
  <c r="G25" i="1"/>
  <c r="F25" i="1"/>
  <c r="G22" i="1"/>
  <c r="G23" i="1"/>
  <c r="G24" i="1"/>
  <c r="G21" i="1"/>
  <c r="F22" i="1"/>
  <c r="F23" i="1"/>
  <c r="F21" i="1"/>
  <c r="G16" i="1"/>
  <c r="F16" i="1"/>
  <c r="F6" i="1"/>
  <c r="F8" i="1"/>
  <c r="F9" i="1"/>
  <c r="F10" i="1"/>
  <c r="F11" i="1"/>
  <c r="F24" i="1"/>
  <c r="F15" i="1" l="1"/>
  <c r="B26" i="1"/>
  <c r="D7" i="1"/>
  <c r="B7" i="1"/>
  <c r="D5" i="1"/>
  <c r="B5" i="1"/>
  <c r="B12" i="1" l="1"/>
  <c r="F5" i="1"/>
  <c r="F7" i="1"/>
  <c r="F18" i="1"/>
  <c r="F26" i="1" s="1"/>
  <c r="D12" i="1"/>
  <c r="F12" i="1" s="1"/>
  <c r="D26" i="1"/>
</calcChain>
</file>

<file path=xl/sharedStrings.xml><?xml version="1.0" encoding="utf-8"?>
<sst xmlns="http://schemas.openxmlformats.org/spreadsheetml/2006/main" count="35" uniqueCount="29">
  <si>
    <t>e Ft-ban</t>
  </si>
  <si>
    <t>Megnevezés</t>
  </si>
  <si>
    <t>2014.évi terv</t>
  </si>
  <si>
    <t>Bevételek</t>
  </si>
  <si>
    <t>Felhalmozási és tőkejellegű bevételek</t>
  </si>
  <si>
    <t>vizi közmű koncessziós díj</t>
  </si>
  <si>
    <t>Támogatás értékű felhalm.-i bevétel</t>
  </si>
  <si>
    <t>KEOP-Kerékpáros közlekedést segítő projekt</t>
  </si>
  <si>
    <t>KEOP-Házi komposztálást elősegítő mintaprojekt</t>
  </si>
  <si>
    <t>Tám.értékű beruh-i bev. fejezeti kez.-ű e.i-tól hazai prog-ra</t>
  </si>
  <si>
    <t>Bevételek összesen:</t>
  </si>
  <si>
    <t>Kiadások</t>
  </si>
  <si>
    <t>Önkormányzati forrás</t>
  </si>
  <si>
    <t>Külső forrás</t>
  </si>
  <si>
    <t>Felújítások</t>
  </si>
  <si>
    <t>Sportöltöző felújítása, korszerűsítése</t>
  </si>
  <si>
    <t>Beruházások</t>
  </si>
  <si>
    <t>Kiadások összesen:</t>
  </si>
  <si>
    <t>Ingatlan értékesítése (Parkoló)</t>
  </si>
  <si>
    <t>eltérés</t>
  </si>
  <si>
    <t>2014.mód.ei.</t>
  </si>
  <si>
    <t>Immateriális javak bezserzése (p.ü.szoftver)</t>
  </si>
  <si>
    <t>Ingatlanok beszerzése, létesítése (műhely)</t>
  </si>
  <si>
    <t>Művelődési ház felújítása</t>
  </si>
  <si>
    <t>Temető - Urnafal építése, közkút vásárlás, kábel vás.</t>
  </si>
  <si>
    <t>Gépek, berendezések vásárlása (motor, szivattyú, eke, stb.)</t>
  </si>
  <si>
    <t>Tám.ért.felhalm.-i kiadás helyi önk.-nak (konc.díj átadása)</t>
  </si>
  <si>
    <t>Hatályos: 2015. május 05. napjától.</t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</si>
  <si>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6/2015. (V.04.)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</si>
</sst>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0.5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0" fontId="13" fillId="0" borderId="0"/>
  </cellStyleXfs>
  <cellXfs count="4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/>
    <xf numFmtId="3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/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3" fontId="15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Layout" topLeftCell="A4" zoomScaleNormal="100" workbookViewId="0">
      <selection activeCell="A29" sqref="A29"/>
    </sheetView>
  </sheetViews>
  <sheetFormatPr defaultRowHeight="15.75" x14ac:dyDescent="0.25"/>
  <cols>
    <col min="1" max="1" width="52.7109375" style="1" customWidth="1"/>
    <col min="2" max="3" width="12.7109375" style="2" customWidth="1"/>
    <col min="4" max="5" width="12.7109375" customWidth="1"/>
    <col min="6" max="6" width="12.7109375" style="15" customWidth="1"/>
    <col min="7" max="7" width="12.7109375" customWidth="1"/>
  </cols>
  <sheetData>
    <row r="1" spans="1:8" ht="15.75" customHeight="1" x14ac:dyDescent="0.25">
      <c r="G1" s="3" t="s">
        <v>0</v>
      </c>
    </row>
    <row r="2" spans="1:8" ht="9" customHeight="1" x14ac:dyDescent="0.25">
      <c r="G2" s="3"/>
    </row>
    <row r="3" spans="1:8" ht="23.25" customHeight="1" x14ac:dyDescent="0.25">
      <c r="A3" s="4" t="s">
        <v>1</v>
      </c>
      <c r="B3" s="41" t="s">
        <v>2</v>
      </c>
      <c r="C3" s="41"/>
      <c r="D3" s="41" t="s">
        <v>20</v>
      </c>
      <c r="E3" s="41"/>
      <c r="F3" s="37" t="s">
        <v>19</v>
      </c>
      <c r="G3" s="37"/>
      <c r="H3" s="5"/>
    </row>
    <row r="4" spans="1:8" ht="18.95" customHeight="1" x14ac:dyDescent="0.25">
      <c r="A4" s="38" t="s">
        <v>3</v>
      </c>
      <c r="B4" s="39"/>
      <c r="C4" s="39"/>
      <c r="D4" s="39"/>
      <c r="E4" s="39"/>
      <c r="F4" s="39"/>
      <c r="G4" s="40"/>
      <c r="H4" s="5"/>
    </row>
    <row r="5" spans="1:8" ht="16.5" customHeight="1" x14ac:dyDescent="0.25">
      <c r="A5" s="6" t="s">
        <v>4</v>
      </c>
      <c r="B5" s="27">
        <f>SUM(B6)</f>
        <v>3900</v>
      </c>
      <c r="C5" s="27"/>
      <c r="D5" s="27">
        <f>SUM(D6)</f>
        <v>6186</v>
      </c>
      <c r="E5" s="27"/>
      <c r="F5" s="27">
        <f>D5-B5</f>
        <v>2286</v>
      </c>
      <c r="G5" s="27"/>
      <c r="H5" s="5"/>
    </row>
    <row r="6" spans="1:8" ht="18.95" customHeight="1" x14ac:dyDescent="0.25">
      <c r="A6" s="7" t="s">
        <v>5</v>
      </c>
      <c r="B6" s="28">
        <v>3900</v>
      </c>
      <c r="C6" s="28"/>
      <c r="D6" s="29">
        <v>6186</v>
      </c>
      <c r="E6" s="29"/>
      <c r="F6" s="31">
        <f t="shared" ref="F6:F12" si="0">D6-B6</f>
        <v>2286</v>
      </c>
      <c r="G6" s="31"/>
      <c r="H6" s="5"/>
    </row>
    <row r="7" spans="1:8" ht="16.5" customHeight="1" x14ac:dyDescent="0.25">
      <c r="A7" s="8" t="s">
        <v>6</v>
      </c>
      <c r="B7" s="27">
        <f>SUM(B8:C10)</f>
        <v>16713</v>
      </c>
      <c r="C7" s="27"/>
      <c r="D7" s="27">
        <f>SUM(D8:E10)</f>
        <v>13681</v>
      </c>
      <c r="E7" s="27"/>
      <c r="F7" s="27">
        <f t="shared" si="0"/>
        <v>-3032</v>
      </c>
      <c r="G7" s="27"/>
    </row>
    <row r="8" spans="1:8" ht="16.5" customHeight="1" x14ac:dyDescent="0.25">
      <c r="A8" s="7" t="s">
        <v>7</v>
      </c>
      <c r="B8" s="28">
        <v>8880</v>
      </c>
      <c r="C8" s="28"/>
      <c r="D8" s="29">
        <v>6660</v>
      </c>
      <c r="E8" s="29"/>
      <c r="F8" s="31">
        <f t="shared" si="0"/>
        <v>-2220</v>
      </c>
      <c r="G8" s="31"/>
    </row>
    <row r="9" spans="1:8" ht="18" customHeight="1" x14ac:dyDescent="0.25">
      <c r="A9" s="7" t="s">
        <v>8</v>
      </c>
      <c r="B9" s="28">
        <v>6833</v>
      </c>
      <c r="C9" s="28"/>
      <c r="D9" s="29">
        <v>5125</v>
      </c>
      <c r="E9" s="29"/>
      <c r="F9" s="31">
        <f t="shared" si="0"/>
        <v>-1708</v>
      </c>
      <c r="G9" s="31"/>
    </row>
    <row r="10" spans="1:8" ht="17.25" customHeight="1" x14ac:dyDescent="0.25">
      <c r="A10" s="9" t="s">
        <v>9</v>
      </c>
      <c r="B10" s="28">
        <v>1000</v>
      </c>
      <c r="C10" s="28"/>
      <c r="D10" s="29">
        <v>1896</v>
      </c>
      <c r="E10" s="29"/>
      <c r="F10" s="31">
        <f t="shared" si="0"/>
        <v>896</v>
      </c>
      <c r="G10" s="31"/>
    </row>
    <row r="11" spans="1:8" ht="18.75" customHeight="1" x14ac:dyDescent="0.25">
      <c r="A11" s="14" t="s">
        <v>18</v>
      </c>
      <c r="B11" s="42">
        <v>0</v>
      </c>
      <c r="C11" s="42"/>
      <c r="D11" s="43">
        <v>5500</v>
      </c>
      <c r="E11" s="43"/>
      <c r="F11" s="27">
        <f t="shared" si="0"/>
        <v>5500</v>
      </c>
      <c r="G11" s="27"/>
    </row>
    <row r="12" spans="1:8" ht="15" customHeight="1" x14ac:dyDescent="0.25">
      <c r="A12" s="10" t="s">
        <v>10</v>
      </c>
      <c r="B12" s="30">
        <f>SUM(B5+B7+B11)</f>
        <v>20613</v>
      </c>
      <c r="C12" s="30"/>
      <c r="D12" s="30">
        <f>SUM(D5+D7+D11)</f>
        <v>25367</v>
      </c>
      <c r="E12" s="30"/>
      <c r="F12" s="30">
        <f t="shared" si="0"/>
        <v>4754</v>
      </c>
      <c r="G12" s="30"/>
    </row>
    <row r="13" spans="1:8" ht="18.95" customHeight="1" x14ac:dyDescent="0.25">
      <c r="A13" s="34" t="s">
        <v>11</v>
      </c>
      <c r="B13" s="35"/>
      <c r="C13" s="35"/>
      <c r="D13" s="35"/>
      <c r="E13" s="35"/>
      <c r="F13" s="35"/>
      <c r="G13" s="36"/>
    </row>
    <row r="14" spans="1:8" ht="29.25" customHeight="1" x14ac:dyDescent="0.25">
      <c r="A14" s="11"/>
      <c r="B14" s="25" t="s">
        <v>12</v>
      </c>
      <c r="C14" s="26" t="s">
        <v>13</v>
      </c>
      <c r="D14" s="25" t="s">
        <v>12</v>
      </c>
      <c r="E14" s="26" t="s">
        <v>13</v>
      </c>
      <c r="F14" s="25" t="s">
        <v>12</v>
      </c>
      <c r="G14" s="26" t="s">
        <v>13</v>
      </c>
    </row>
    <row r="15" spans="1:8" ht="19.5" customHeight="1" x14ac:dyDescent="0.25">
      <c r="A15" s="17" t="s">
        <v>14</v>
      </c>
      <c r="B15" s="32">
        <f>SUM(B16:C17)</f>
        <v>1873</v>
      </c>
      <c r="C15" s="32"/>
      <c r="D15" s="32">
        <f t="shared" ref="D15" si="1">SUM(D16:E17)</f>
        <v>27273</v>
      </c>
      <c r="E15" s="32"/>
      <c r="F15" s="32">
        <f t="shared" ref="F15" si="2">SUM(F16:G17)</f>
        <v>25400</v>
      </c>
      <c r="G15" s="32"/>
    </row>
    <row r="16" spans="1:8" ht="16.5" customHeight="1" x14ac:dyDescent="0.25">
      <c r="A16" s="18" t="s">
        <v>15</v>
      </c>
      <c r="B16" s="19">
        <v>1873</v>
      </c>
      <c r="C16" s="19">
        <v>0</v>
      </c>
      <c r="D16" s="20">
        <v>1873</v>
      </c>
      <c r="E16" s="20">
        <v>0</v>
      </c>
      <c r="F16" s="20">
        <f>D16-B16</f>
        <v>0</v>
      </c>
      <c r="G16" s="20">
        <f>E16-C16</f>
        <v>0</v>
      </c>
    </row>
    <row r="17" spans="1:7" ht="16.5" customHeight="1" x14ac:dyDescent="0.25">
      <c r="A17" s="18" t="s">
        <v>23</v>
      </c>
      <c r="B17" s="19">
        <v>0</v>
      </c>
      <c r="C17" s="19">
        <v>0</v>
      </c>
      <c r="D17" s="20">
        <v>25400</v>
      </c>
      <c r="E17" s="20">
        <v>0</v>
      </c>
      <c r="F17" s="20">
        <f>D17-B17</f>
        <v>25400</v>
      </c>
      <c r="G17" s="20">
        <f>E17-C17</f>
        <v>0</v>
      </c>
    </row>
    <row r="18" spans="1:7" ht="18" customHeight="1" x14ac:dyDescent="0.25">
      <c r="A18" s="17" t="s">
        <v>16</v>
      </c>
      <c r="B18" s="33">
        <f>SUM(B19:C24)</f>
        <v>17540</v>
      </c>
      <c r="C18" s="33"/>
      <c r="D18" s="33">
        <f>SUM(D19:E24)</f>
        <v>29491</v>
      </c>
      <c r="E18" s="33"/>
      <c r="F18" s="33">
        <f>D18-B18</f>
        <v>11951</v>
      </c>
      <c r="G18" s="33"/>
    </row>
    <row r="19" spans="1:7" s="16" customFormat="1" ht="18.75" customHeight="1" x14ac:dyDescent="0.25">
      <c r="A19" s="18" t="s">
        <v>21</v>
      </c>
      <c r="B19" s="12">
        <v>0</v>
      </c>
      <c r="C19" s="12">
        <v>0</v>
      </c>
      <c r="D19" s="12">
        <v>127</v>
      </c>
      <c r="E19" s="12">
        <v>0</v>
      </c>
      <c r="F19" s="20">
        <f>D19-B19</f>
        <v>127</v>
      </c>
      <c r="G19" s="20">
        <f>E19-C19</f>
        <v>0</v>
      </c>
    </row>
    <row r="20" spans="1:7" s="16" customFormat="1" ht="18.75" customHeight="1" x14ac:dyDescent="0.25">
      <c r="A20" s="18" t="s">
        <v>22</v>
      </c>
      <c r="B20" s="12">
        <v>0</v>
      </c>
      <c r="C20" s="12">
        <v>0</v>
      </c>
      <c r="D20" s="12">
        <v>7000</v>
      </c>
      <c r="E20" s="12">
        <v>0</v>
      </c>
      <c r="F20" s="20">
        <f>D20-B20</f>
        <v>7000</v>
      </c>
      <c r="G20" s="20">
        <f>E20-C20</f>
        <v>0</v>
      </c>
    </row>
    <row r="21" spans="1:7" ht="18.95" customHeight="1" x14ac:dyDescent="0.25">
      <c r="A21" s="18" t="s">
        <v>7</v>
      </c>
      <c r="B21" s="12">
        <v>468</v>
      </c>
      <c r="C21" s="12">
        <v>8880</v>
      </c>
      <c r="D21" s="20">
        <v>468</v>
      </c>
      <c r="E21" s="20">
        <v>6657</v>
      </c>
      <c r="F21" s="20">
        <f>D21-B21</f>
        <v>0</v>
      </c>
      <c r="G21" s="20">
        <f>E21-C21</f>
        <v>-2223</v>
      </c>
    </row>
    <row r="22" spans="1:7" ht="18.95" customHeight="1" x14ac:dyDescent="0.25">
      <c r="A22" s="18" t="s">
        <v>8</v>
      </c>
      <c r="B22" s="12">
        <v>359</v>
      </c>
      <c r="C22" s="12">
        <v>6833</v>
      </c>
      <c r="D22" s="20">
        <v>359</v>
      </c>
      <c r="E22" s="20">
        <v>4416</v>
      </c>
      <c r="F22" s="20">
        <f t="shared" ref="F22:F24" si="3">D22-B22</f>
        <v>0</v>
      </c>
      <c r="G22" s="20">
        <f t="shared" ref="G22:G24" si="4">E22-C22</f>
        <v>-2417</v>
      </c>
    </row>
    <row r="23" spans="1:7" ht="18.95" customHeight="1" x14ac:dyDescent="0.25">
      <c r="A23" s="18" t="s">
        <v>24</v>
      </c>
      <c r="B23" s="12">
        <v>0</v>
      </c>
      <c r="C23" s="12">
        <v>0</v>
      </c>
      <c r="D23" s="20">
        <v>670</v>
      </c>
      <c r="E23" s="20">
        <v>0</v>
      </c>
      <c r="F23" s="20">
        <f t="shared" si="3"/>
        <v>670</v>
      </c>
      <c r="G23" s="20">
        <f t="shared" si="4"/>
        <v>0</v>
      </c>
    </row>
    <row r="24" spans="1:7" ht="18.75" customHeight="1" x14ac:dyDescent="0.25">
      <c r="A24" s="21" t="s">
        <v>25</v>
      </c>
      <c r="B24" s="12">
        <v>0</v>
      </c>
      <c r="C24" s="12">
        <v>1000</v>
      </c>
      <c r="D24" s="20">
        <v>9344</v>
      </c>
      <c r="E24" s="20">
        <v>450</v>
      </c>
      <c r="F24" s="20">
        <f t="shared" si="3"/>
        <v>9344</v>
      </c>
      <c r="G24" s="20">
        <f t="shared" si="4"/>
        <v>-550</v>
      </c>
    </row>
    <row r="25" spans="1:7" ht="18.75" customHeight="1" x14ac:dyDescent="0.25">
      <c r="A25" s="24" t="s">
        <v>26</v>
      </c>
      <c r="B25" s="23">
        <v>0</v>
      </c>
      <c r="C25" s="23">
        <v>1200</v>
      </c>
      <c r="D25" s="22">
        <v>0</v>
      </c>
      <c r="E25" s="22">
        <v>1884</v>
      </c>
      <c r="F25" s="22">
        <f>D25-B25</f>
        <v>0</v>
      </c>
      <c r="G25" s="22">
        <f>E25-C25</f>
        <v>684</v>
      </c>
    </row>
    <row r="26" spans="1:7" ht="15" customHeight="1" x14ac:dyDescent="0.25">
      <c r="A26" s="13" t="s">
        <v>17</v>
      </c>
      <c r="B26" s="30">
        <f>SUM(B15+B18+C25)</f>
        <v>20613</v>
      </c>
      <c r="C26" s="30"/>
      <c r="D26" s="30">
        <f>SUM(D15+D18+E25)</f>
        <v>58648</v>
      </c>
      <c r="E26" s="30"/>
      <c r="F26" s="30">
        <f>SUM(F15+F18+G25)</f>
        <v>38035</v>
      </c>
      <c r="G26" s="30"/>
    </row>
    <row r="27" spans="1:7" s="46" customFormat="1" ht="11.25" customHeight="1" x14ac:dyDescent="0.25">
      <c r="A27" s="47"/>
      <c r="B27" s="48"/>
      <c r="C27" s="48"/>
      <c r="D27" s="48"/>
      <c r="E27" s="48"/>
      <c r="F27" s="48"/>
      <c r="G27" s="48"/>
    </row>
    <row r="28" spans="1:7" s="46" customFormat="1" ht="11.1" customHeight="1" x14ac:dyDescent="0.25">
      <c r="A28" s="44" t="s">
        <v>28</v>
      </c>
      <c r="B28" s="45"/>
      <c r="C28" s="45"/>
      <c r="D28" s="45"/>
      <c r="E28" s="45"/>
      <c r="F28" s="45"/>
      <c r="G28" s="45"/>
    </row>
    <row r="29" spans="1:7" s="46" customFormat="1" ht="11.1" customHeight="1" x14ac:dyDescent="0.25">
      <c r="A29" s="44" t="s">
        <v>27</v>
      </c>
      <c r="B29" s="45"/>
      <c r="C29" s="45"/>
      <c r="D29" s="45"/>
      <c r="E29" s="45"/>
      <c r="F29" s="45"/>
      <c r="G29" s="45"/>
    </row>
    <row r="30" spans="1:7" s="46" customFormat="1" ht="11.1" customHeight="1" x14ac:dyDescent="0.25">
      <c r="A30" s="44"/>
      <c r="B30" s="45"/>
      <c r="C30" s="45"/>
      <c r="D30" s="45"/>
      <c r="E30" s="45"/>
      <c r="F30" s="45"/>
      <c r="G30" s="45"/>
    </row>
    <row r="31" spans="1:7" s="46" customFormat="1" ht="11.1" customHeight="1" x14ac:dyDescent="0.25">
      <c r="A31" s="44"/>
      <c r="B31" s="45"/>
      <c r="C31" s="45"/>
      <c r="D31" s="45"/>
      <c r="E31" s="45"/>
      <c r="F31" s="45"/>
      <c r="G31" s="45"/>
    </row>
  </sheetData>
  <mergeCells count="38">
    <mergeCell ref="B15:C15"/>
    <mergeCell ref="D15:E15"/>
    <mergeCell ref="B18:C18"/>
    <mergeCell ref="D18:E18"/>
    <mergeCell ref="B11:C11"/>
    <mergeCell ref="D11:E11"/>
    <mergeCell ref="B9:C9"/>
    <mergeCell ref="D9:E9"/>
    <mergeCell ref="B10:C10"/>
    <mergeCell ref="D10:E10"/>
    <mergeCell ref="B12:C12"/>
    <mergeCell ref="D12:E12"/>
    <mergeCell ref="B5:C5"/>
    <mergeCell ref="D5:E5"/>
    <mergeCell ref="B6:C6"/>
    <mergeCell ref="D6:E6"/>
    <mergeCell ref="F3:G3"/>
    <mergeCell ref="F5:G5"/>
    <mergeCell ref="F6:G6"/>
    <mergeCell ref="A4:G4"/>
    <mergeCell ref="B3:C3"/>
    <mergeCell ref="D3:E3"/>
    <mergeCell ref="B7:C7"/>
    <mergeCell ref="D7:E7"/>
    <mergeCell ref="B8:C8"/>
    <mergeCell ref="D8:E8"/>
    <mergeCell ref="F26:G26"/>
    <mergeCell ref="F10:G10"/>
    <mergeCell ref="F11:G11"/>
    <mergeCell ref="F12:G12"/>
    <mergeCell ref="F15:G15"/>
    <mergeCell ref="F18:G18"/>
    <mergeCell ref="F7:G7"/>
    <mergeCell ref="F8:G8"/>
    <mergeCell ref="F9:G9"/>
    <mergeCell ref="A13:G13"/>
    <mergeCell ref="B26:C26"/>
    <mergeCell ref="D26:E26"/>
  </mergeCells>
  <pageMargins left="0.25" right="0.25" top="0.75" bottom="0.75" header="0.3" footer="0.3"/>
  <pageSetup paperSize="9" orientation="landscape" r:id="rId1"/>
  <headerFooter>
    <oddHeader>&amp;C&amp;"Times New Roman,Normál"&amp;12 &amp;X9&amp;X3.melléklet
az 1/2014.(VII.06.) önkormányzati rendelethez
Az önkormányzat és költségvetési szervének felhalmozási célú bevételei és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 - mód.ei.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2015-05-11T14:27:14Z</cp:lastPrinted>
  <dcterms:created xsi:type="dcterms:W3CDTF">2014-09-05T14:17:11Z</dcterms:created>
  <dcterms:modified xsi:type="dcterms:W3CDTF">2015-05-11T14:27:15Z</dcterms:modified>
</cp:coreProperties>
</file>