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BESZÁMOLÓ\Maradványfelosztás\"/>
    </mc:Choice>
  </mc:AlternateContent>
  <bookViews>
    <workbookView xWindow="0" yWindow="0" windowWidth="29010" windowHeight="1251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22" i="1"/>
  <c r="H20" i="1"/>
  <c r="H18" i="1"/>
  <c r="H17" i="1"/>
  <c r="H16" i="1"/>
  <c r="H15" i="1"/>
  <c r="H14" i="1"/>
  <c r="H13" i="1"/>
  <c r="H12" i="1"/>
  <c r="G10" i="1"/>
  <c r="F10" i="1"/>
  <c r="E10" i="1"/>
  <c r="D10" i="1"/>
  <c r="C10" i="1"/>
  <c r="H9" i="1"/>
  <c r="H8" i="1"/>
  <c r="G7" i="1"/>
  <c r="F7" i="1"/>
  <c r="E7" i="1"/>
  <c r="E11" i="1" s="1"/>
  <c r="E19" i="1" s="1"/>
  <c r="E21" i="1" s="1"/>
  <c r="D7" i="1"/>
  <c r="C7" i="1"/>
  <c r="H6" i="1"/>
  <c r="H5" i="1"/>
  <c r="F11" i="1" l="1"/>
  <c r="F19" i="1" s="1"/>
  <c r="F21" i="1" s="1"/>
  <c r="H10" i="1"/>
  <c r="C11" i="1"/>
  <c r="C19" i="1" s="1"/>
  <c r="G11" i="1"/>
  <c r="G19" i="1" s="1"/>
  <c r="G21" i="1" s="1"/>
  <c r="D11" i="1"/>
  <c r="D19" i="1" s="1"/>
  <c r="D21" i="1" s="1"/>
  <c r="H7" i="1"/>
  <c r="C21" i="1"/>
  <c r="H19" i="1"/>
  <c r="H21" i="1" l="1"/>
  <c r="H11" i="1"/>
</calcChain>
</file>

<file path=xl/sharedStrings.xml><?xml version="1.0" encoding="utf-8"?>
<sst xmlns="http://schemas.openxmlformats.org/spreadsheetml/2006/main" count="49" uniqueCount="49">
  <si>
    <t xml:space="preserve">Tószeg Községi Önkormány 2019. évi összevont MARADVÁNYKIMUTATÁSA                                          </t>
  </si>
  <si>
    <t>adatok forintban</t>
  </si>
  <si>
    <t>Ssz.</t>
  </si>
  <si>
    <t>Megnevezés</t>
  </si>
  <si>
    <t>Tószegi Konyha</t>
  </si>
  <si>
    <t xml:space="preserve">Községi Közkönyvtár </t>
  </si>
  <si>
    <t xml:space="preserve">Tószegi Óvoda </t>
  </si>
  <si>
    <t xml:space="preserve">Tószegi Polgármesteri Hivatal </t>
  </si>
  <si>
    <t xml:space="preserve">Tószeg Községi 
Önkormányzat </t>
  </si>
  <si>
    <t>Tószeg Község Önkormányzat 
Mindösszesen 
Intézményeivel együtt</t>
  </si>
  <si>
    <t>01</t>
  </si>
  <si>
    <t>01        Alaptevékenység költségvetési bevételei</t>
  </si>
  <si>
    <t>02</t>
  </si>
  <si>
    <t>02        Alaptevékenység költségvetési kiadásai</t>
  </si>
  <si>
    <t>03</t>
  </si>
  <si>
    <t>I          Alaptevékenység költségvetési egyenlege (=01-02)</t>
  </si>
  <si>
    <t>04</t>
  </si>
  <si>
    <t>03        Alaptevékenység finanszírozási bevételei</t>
  </si>
  <si>
    <t>05</t>
  </si>
  <si>
    <t>04        Alaptevékenység finanszírozási kiadásai</t>
  </si>
  <si>
    <t>06</t>
  </si>
  <si>
    <t>II         Alaptevékenység finanszírozási egyenlege (=03-04)</t>
  </si>
  <si>
    <t>07</t>
  </si>
  <si>
    <t>A)        Alaptevékenység maradványa (=±I±II)</t>
  </si>
  <si>
    <t>08</t>
  </si>
  <si>
    <t>05        Vállalkozási tevékenység költségvetési bevételei</t>
  </si>
  <si>
    <t>09</t>
  </si>
  <si>
    <t>06        Vállalkozási tevékenység költségvetési kiadásai</t>
  </si>
  <si>
    <t>10</t>
  </si>
  <si>
    <t>III        Vállalkozási tevékenység költségvetési egyenlege (=05-06)</t>
  </si>
  <si>
    <t>11</t>
  </si>
  <si>
    <t>07        Vállalkozási tevékenység finanszírozási bevételei</t>
  </si>
  <si>
    <t>12</t>
  </si>
  <si>
    <t>08        Vállalkozási tevékenység finanszírozási kiadásai</t>
  </si>
  <si>
    <t>13</t>
  </si>
  <si>
    <t>IV        Vállalkozási tevékenység finanszírozási egyenlege (=07-08)</t>
  </si>
  <si>
    <t>14</t>
  </si>
  <si>
    <t>B)        Vállalkozási tevékenység maradványa (=±III±IV)</t>
  </si>
  <si>
    <t>15</t>
  </si>
  <si>
    <t>C)        Összes maradvány (=A+B)</t>
  </si>
  <si>
    <t>16</t>
  </si>
  <si>
    <t>D)        Alaptevékenység kötelezettségvállalással terhelt maradványa</t>
  </si>
  <si>
    <t>17</t>
  </si>
  <si>
    <t>E)        Alaptevékenység szabad maradványa (=A-D)</t>
  </si>
  <si>
    <t>18</t>
  </si>
  <si>
    <t>F)        Vállalkozási tevékenységet terhelő befizetési kötelezettség (=B*0,1)</t>
  </si>
  <si>
    <t>19</t>
  </si>
  <si>
    <t>G)        Vállalkozási tevékenység felhasználható maradványa (=B-F)</t>
  </si>
  <si>
    <t>1.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</si>
</sst>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4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3" fontId="2" fillId="0" borderId="5" xfId="0" applyNumberFormat="1" applyFont="1" applyBorder="1" applyAlignment="1">
      <alignment horizontal="right" vertical="top" wrapText="1"/>
    </xf>
    <xf numFmtId="3" fontId="2" fillId="0" borderId="0" xfId="0" applyNumberFormat="1" applyFont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3" fontId="3" fillId="0" borderId="5" xfId="0" applyNumberFormat="1" applyFont="1" applyBorder="1" applyAlignment="1">
      <alignment horizontal="right" vertical="top" wrapText="1"/>
    </xf>
    <xf numFmtId="0" fontId="3" fillId="0" borderId="5" xfId="0" applyFont="1" applyFill="1" applyBorder="1" applyAlignment="1">
      <alignment horizontal="left" vertical="top" wrapText="1"/>
    </xf>
    <xf numFmtId="3" fontId="3" fillId="0" borderId="5" xfId="0" applyNumberFormat="1" applyFont="1" applyFill="1" applyBorder="1" applyAlignment="1">
      <alignment horizontal="right" vertical="top" wrapText="1"/>
    </xf>
    <xf numFmtId="0" fontId="3" fillId="0" borderId="5" xfId="0" applyFont="1" applyBorder="1" applyAlignment="1">
      <alignment horizontal="right" vertical="top" wrapText="1"/>
    </xf>
    <xf numFmtId="0" fontId="2" fillId="0" borderId="0" xfId="0" applyFont="1"/>
    <xf numFmtId="0" fontId="2" fillId="0" borderId="0" xfId="0" applyFont="1" applyBorder="1" applyAlignment="1">
      <alignment horizontal="right"/>
    </xf>
    <xf numFmtId="0" fontId="1" fillId="0" borderId="1" xfId="0" applyFont="1" applyFill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topLeftCell="A4" workbookViewId="0">
      <selection activeCell="B10" sqref="B10"/>
    </sheetView>
  </sheetViews>
  <sheetFormatPr defaultRowHeight="15" x14ac:dyDescent="0.25"/>
  <cols>
    <col min="1" max="1" width="9.42578125" style="15" customWidth="1"/>
    <col min="2" max="2" width="43.85546875" style="15" customWidth="1"/>
    <col min="3" max="3" width="14.85546875" style="15" customWidth="1"/>
    <col min="4" max="4" width="16.28515625" style="15" customWidth="1"/>
    <col min="5" max="5" width="15.28515625" style="15" customWidth="1"/>
    <col min="6" max="6" width="16.5703125" style="15" customWidth="1"/>
    <col min="7" max="7" width="16.42578125" style="15" customWidth="1"/>
    <col min="8" max="8" width="16.28515625" style="15" customWidth="1"/>
  </cols>
  <sheetData>
    <row r="1" spans="1:8" x14ac:dyDescent="0.25">
      <c r="A1" s="16" t="s">
        <v>48</v>
      </c>
      <c r="B1" s="16"/>
      <c r="C1" s="16"/>
      <c r="D1" s="16"/>
      <c r="E1" s="16"/>
      <c r="F1" s="16"/>
      <c r="G1" s="16"/>
      <c r="H1" s="16"/>
    </row>
    <row r="2" spans="1:8" ht="15.75" x14ac:dyDescent="0.25">
      <c r="A2" s="17" t="s">
        <v>0</v>
      </c>
      <c r="B2" s="18"/>
      <c r="C2" s="18"/>
      <c r="D2" s="18"/>
      <c r="E2" s="18"/>
      <c r="F2" s="18"/>
      <c r="G2" s="18"/>
      <c r="H2" s="19"/>
    </row>
    <row r="3" spans="1:8" x14ac:dyDescent="0.25">
      <c r="A3" s="1"/>
      <c r="B3" s="2"/>
      <c r="C3" s="2"/>
      <c r="D3" s="2"/>
      <c r="E3" s="2"/>
      <c r="F3" s="2"/>
      <c r="G3" s="3" t="s">
        <v>1</v>
      </c>
      <c r="H3" s="2"/>
    </row>
    <row r="4" spans="1:8" ht="69" customHeight="1" x14ac:dyDescent="0.2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</row>
    <row r="5" spans="1:8" ht="21.75" customHeight="1" x14ac:dyDescent="0.25">
      <c r="A5" s="5" t="s">
        <v>10</v>
      </c>
      <c r="B5" s="6" t="s">
        <v>11</v>
      </c>
      <c r="C5" s="7">
        <v>37236138</v>
      </c>
      <c r="D5" s="7">
        <v>28234</v>
      </c>
      <c r="E5" s="7">
        <v>29543</v>
      </c>
      <c r="F5" s="8">
        <v>4027207</v>
      </c>
      <c r="G5" s="7">
        <v>677549591</v>
      </c>
      <c r="H5" s="7">
        <f>SUM(C5:G5)</f>
        <v>718870713</v>
      </c>
    </row>
    <row r="6" spans="1:8" ht="21" customHeight="1" x14ac:dyDescent="0.25">
      <c r="A6" s="5" t="s">
        <v>12</v>
      </c>
      <c r="B6" s="6" t="s">
        <v>13</v>
      </c>
      <c r="C6" s="7">
        <v>73537794</v>
      </c>
      <c r="D6" s="7">
        <v>10861302</v>
      </c>
      <c r="E6" s="7">
        <v>69900888</v>
      </c>
      <c r="F6" s="8">
        <v>100671263</v>
      </c>
      <c r="G6" s="7">
        <v>306438017</v>
      </c>
      <c r="H6" s="7">
        <f t="shared" ref="H6:H23" si="0">SUM(C6:G6)</f>
        <v>561409264</v>
      </c>
    </row>
    <row r="7" spans="1:8" ht="25.5" x14ac:dyDescent="0.25">
      <c r="A7" s="9" t="s">
        <v>14</v>
      </c>
      <c r="B7" s="10" t="s">
        <v>15</v>
      </c>
      <c r="C7" s="11">
        <f t="shared" ref="C7:D7" si="1">C5-C6</f>
        <v>-36301656</v>
      </c>
      <c r="D7" s="11">
        <f t="shared" si="1"/>
        <v>-10833068</v>
      </c>
      <c r="E7" s="11">
        <f>E5-E6</f>
        <v>-69871345</v>
      </c>
      <c r="F7" s="11">
        <f t="shared" ref="F7:G7" si="2">F5-F6</f>
        <v>-96644056</v>
      </c>
      <c r="G7" s="11">
        <f t="shared" si="2"/>
        <v>371111574</v>
      </c>
      <c r="H7" s="7">
        <f t="shared" si="0"/>
        <v>157461449</v>
      </c>
    </row>
    <row r="8" spans="1:8" ht="25.5" x14ac:dyDescent="0.25">
      <c r="A8" s="5" t="s">
        <v>16</v>
      </c>
      <c r="B8" s="6" t="s">
        <v>17</v>
      </c>
      <c r="C8" s="7">
        <v>40467723</v>
      </c>
      <c r="D8" s="7">
        <v>12362454</v>
      </c>
      <c r="E8" s="7">
        <v>71615779</v>
      </c>
      <c r="F8" s="8">
        <v>102937263</v>
      </c>
      <c r="G8" s="7">
        <v>214181590</v>
      </c>
      <c r="H8" s="7">
        <f t="shared" si="0"/>
        <v>441564809</v>
      </c>
    </row>
    <row r="9" spans="1:8" ht="21" customHeight="1" x14ac:dyDescent="0.25">
      <c r="A9" s="5" t="s">
        <v>18</v>
      </c>
      <c r="B9" s="6" t="s">
        <v>19</v>
      </c>
      <c r="C9" s="7"/>
      <c r="D9" s="7"/>
      <c r="E9" s="7"/>
      <c r="F9" s="7"/>
      <c r="G9" s="7">
        <v>217549286</v>
      </c>
      <c r="H9" s="7">
        <f t="shared" si="0"/>
        <v>217549286</v>
      </c>
    </row>
    <row r="10" spans="1:8" ht="25.5" x14ac:dyDescent="0.25">
      <c r="A10" s="9" t="s">
        <v>20</v>
      </c>
      <c r="B10" s="10" t="s">
        <v>21</v>
      </c>
      <c r="C10" s="11">
        <f t="shared" ref="C10:D10" si="3">C8-C9</f>
        <v>40467723</v>
      </c>
      <c r="D10" s="11">
        <f t="shared" si="3"/>
        <v>12362454</v>
      </c>
      <c r="E10" s="11">
        <f>E8-E9</f>
        <v>71615779</v>
      </c>
      <c r="F10" s="11">
        <f t="shared" ref="F10:G10" si="4">F8-F9</f>
        <v>102937263</v>
      </c>
      <c r="G10" s="11">
        <f t="shared" si="4"/>
        <v>-3367696</v>
      </c>
      <c r="H10" s="7">
        <f t="shared" si="0"/>
        <v>224015523</v>
      </c>
    </row>
    <row r="11" spans="1:8" ht="21.75" customHeight="1" x14ac:dyDescent="0.25">
      <c r="A11" s="9" t="s">
        <v>22</v>
      </c>
      <c r="B11" s="10" t="s">
        <v>23</v>
      </c>
      <c r="C11" s="11">
        <f t="shared" ref="C11:D11" si="5">C7+C10</f>
        <v>4166067</v>
      </c>
      <c r="D11" s="11">
        <f t="shared" si="5"/>
        <v>1529386</v>
      </c>
      <c r="E11" s="11">
        <f>E7+E10</f>
        <v>1744434</v>
      </c>
      <c r="F11" s="11">
        <f t="shared" ref="F11:G11" si="6">F7+F10</f>
        <v>6293207</v>
      </c>
      <c r="G11" s="11">
        <f t="shared" si="6"/>
        <v>367743878</v>
      </c>
      <c r="H11" s="11">
        <f t="shared" si="0"/>
        <v>381476972</v>
      </c>
    </row>
    <row r="12" spans="1:8" ht="25.5" x14ac:dyDescent="0.25">
      <c r="A12" s="5" t="s">
        <v>24</v>
      </c>
      <c r="B12" s="6" t="s">
        <v>25</v>
      </c>
      <c r="C12" s="7"/>
      <c r="D12" s="7"/>
      <c r="E12" s="7"/>
      <c r="F12" s="7"/>
      <c r="G12" s="7"/>
      <c r="H12" s="7">
        <f t="shared" si="0"/>
        <v>0</v>
      </c>
    </row>
    <row r="13" spans="1:8" ht="25.5" x14ac:dyDescent="0.25">
      <c r="A13" s="5" t="s">
        <v>26</v>
      </c>
      <c r="B13" s="6" t="s">
        <v>27</v>
      </c>
      <c r="C13" s="7"/>
      <c r="D13" s="7"/>
      <c r="E13" s="7"/>
      <c r="F13" s="7"/>
      <c r="G13" s="7"/>
      <c r="H13" s="7">
        <f t="shared" si="0"/>
        <v>0</v>
      </c>
    </row>
    <row r="14" spans="1:8" ht="27.75" customHeight="1" x14ac:dyDescent="0.25">
      <c r="A14" s="9" t="s">
        <v>28</v>
      </c>
      <c r="B14" s="10" t="s">
        <v>29</v>
      </c>
      <c r="C14" s="11"/>
      <c r="D14" s="11"/>
      <c r="E14" s="11"/>
      <c r="F14" s="11"/>
      <c r="G14" s="11"/>
      <c r="H14" s="7">
        <f t="shared" si="0"/>
        <v>0</v>
      </c>
    </row>
    <row r="15" spans="1:8" ht="25.5" x14ac:dyDescent="0.25">
      <c r="A15" s="5" t="s">
        <v>30</v>
      </c>
      <c r="B15" s="6" t="s">
        <v>31</v>
      </c>
      <c r="C15" s="7"/>
      <c r="D15" s="7"/>
      <c r="E15" s="7"/>
      <c r="F15" s="7"/>
      <c r="G15" s="7"/>
      <c r="H15" s="7">
        <f t="shared" si="0"/>
        <v>0</v>
      </c>
    </row>
    <row r="16" spans="1:8" ht="25.5" x14ac:dyDescent="0.25">
      <c r="A16" s="5" t="s">
        <v>32</v>
      </c>
      <c r="B16" s="6" t="s">
        <v>33</v>
      </c>
      <c r="C16" s="7"/>
      <c r="D16" s="7"/>
      <c r="E16" s="7"/>
      <c r="F16" s="7"/>
      <c r="G16" s="7"/>
      <c r="H16" s="7">
        <f t="shared" si="0"/>
        <v>0</v>
      </c>
    </row>
    <row r="17" spans="1:8" ht="25.5" x14ac:dyDescent="0.25">
      <c r="A17" s="9" t="s">
        <v>34</v>
      </c>
      <c r="B17" s="10" t="s">
        <v>35</v>
      </c>
      <c r="C17" s="11"/>
      <c r="D17" s="11"/>
      <c r="E17" s="11"/>
      <c r="F17" s="11"/>
      <c r="G17" s="11"/>
      <c r="H17" s="7">
        <f t="shared" si="0"/>
        <v>0</v>
      </c>
    </row>
    <row r="18" spans="1:8" ht="25.5" x14ac:dyDescent="0.25">
      <c r="A18" s="9" t="s">
        <v>36</v>
      </c>
      <c r="B18" s="10" t="s">
        <v>37</v>
      </c>
      <c r="C18" s="11"/>
      <c r="D18" s="11"/>
      <c r="E18" s="11"/>
      <c r="F18" s="11"/>
      <c r="G18" s="11"/>
      <c r="H18" s="7">
        <f t="shared" si="0"/>
        <v>0</v>
      </c>
    </row>
    <row r="19" spans="1:8" ht="21" customHeight="1" x14ac:dyDescent="0.25">
      <c r="A19" s="9" t="s">
        <v>38</v>
      </c>
      <c r="B19" s="10" t="s">
        <v>39</v>
      </c>
      <c r="C19" s="11">
        <f t="shared" ref="C19:D19" si="7">C11</f>
        <v>4166067</v>
      </c>
      <c r="D19" s="11">
        <f t="shared" si="7"/>
        <v>1529386</v>
      </c>
      <c r="E19" s="11">
        <f>E11</f>
        <v>1744434</v>
      </c>
      <c r="F19" s="11">
        <f t="shared" ref="F19:G19" si="8">F11</f>
        <v>6293207</v>
      </c>
      <c r="G19" s="11">
        <f t="shared" si="8"/>
        <v>367743878</v>
      </c>
      <c r="H19" s="11">
        <f t="shared" si="0"/>
        <v>381476972</v>
      </c>
    </row>
    <row r="20" spans="1:8" ht="25.5" x14ac:dyDescent="0.25">
      <c r="A20" s="9" t="s">
        <v>40</v>
      </c>
      <c r="B20" s="10" t="s">
        <v>41</v>
      </c>
      <c r="C20" s="11"/>
      <c r="D20" s="11"/>
      <c r="E20" s="11"/>
      <c r="F20" s="11"/>
      <c r="G20" s="11"/>
      <c r="H20" s="11">
        <f t="shared" si="0"/>
        <v>0</v>
      </c>
    </row>
    <row r="21" spans="1:8" ht="25.5" x14ac:dyDescent="0.25">
      <c r="A21" s="4" t="s">
        <v>42</v>
      </c>
      <c r="B21" s="12" t="s">
        <v>43</v>
      </c>
      <c r="C21" s="13">
        <f t="shared" ref="C21:F21" si="9">C19-C20</f>
        <v>4166067</v>
      </c>
      <c r="D21" s="13">
        <f t="shared" si="9"/>
        <v>1529386</v>
      </c>
      <c r="E21" s="13">
        <f t="shared" si="9"/>
        <v>1744434</v>
      </c>
      <c r="F21" s="13">
        <f t="shared" si="9"/>
        <v>6293207</v>
      </c>
      <c r="G21" s="13">
        <f>G19-G20</f>
        <v>367743878</v>
      </c>
      <c r="H21" s="13">
        <f t="shared" si="0"/>
        <v>381476972</v>
      </c>
    </row>
    <row r="22" spans="1:8" ht="25.5" x14ac:dyDescent="0.25">
      <c r="A22" s="9" t="s">
        <v>44</v>
      </c>
      <c r="B22" s="10" t="s">
        <v>45</v>
      </c>
      <c r="C22" s="11"/>
      <c r="D22" s="11"/>
      <c r="E22" s="11"/>
      <c r="F22" s="11"/>
      <c r="G22" s="11"/>
      <c r="H22" s="7">
        <f t="shared" si="0"/>
        <v>0</v>
      </c>
    </row>
    <row r="23" spans="1:8" ht="30.75" customHeight="1" x14ac:dyDescent="0.25">
      <c r="A23" s="9" t="s">
        <v>46</v>
      </c>
      <c r="B23" s="10" t="s">
        <v>47</v>
      </c>
      <c r="C23" s="11"/>
      <c r="D23" s="14"/>
      <c r="E23" s="14"/>
      <c r="F23" s="14"/>
      <c r="G23" s="14"/>
      <c r="H23" s="7">
        <f t="shared" si="0"/>
        <v>0</v>
      </c>
    </row>
  </sheetData>
  <mergeCells count="2">
    <mergeCell ref="A1:H1"/>
    <mergeCell ref="A2:H2"/>
  </mergeCells>
  <pageMargins left="0.70866141732283472" right="0.70866141732283472" top="0.74803149606299213" bottom="0.74803149606299213" header="0.31496062992125984" footer="0.31496062992125984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2020-06-16T09:17:07Z</cp:lastPrinted>
  <dcterms:created xsi:type="dcterms:W3CDTF">2020-06-16T09:07:36Z</dcterms:created>
  <dcterms:modified xsi:type="dcterms:W3CDTF">2020-06-16T09:17:32Z</dcterms:modified>
</cp:coreProperties>
</file>