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Bevételek-kiadások" sheetId="1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B11" i="1"/>
  <c r="D14"/>
  <c r="B14"/>
  <c r="D11"/>
  <c r="B16"/>
  <c r="D16" l="1"/>
  <c r="D23" s="1"/>
  <c r="B23"/>
  <c r="D19"/>
</calcChain>
</file>

<file path=xl/comments1.xml><?xml version="1.0" encoding="utf-8"?>
<comments xmlns="http://schemas.openxmlformats.org/spreadsheetml/2006/main">
  <authors>
    <author>Szerző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<sst xmlns="http://schemas.openxmlformats.org/spreadsheetml/2006/main" count="31" uniqueCount="29">
  <si>
    <t>Bevételek</t>
  </si>
  <si>
    <t>Kiadások</t>
  </si>
  <si>
    <t>Megnevezés</t>
  </si>
  <si>
    <t>2018. évi előirányzat</t>
  </si>
  <si>
    <t>Működési célú támogatások államháztartáson belülről</t>
  </si>
  <si>
    <t>Személyi juttatások</t>
  </si>
  <si>
    <t>Közhatalmi bevételek</t>
  </si>
  <si>
    <t>Munkaadókat terhelő járulékok</t>
  </si>
  <si>
    <t>Működési bevételek</t>
  </si>
  <si>
    <t>Dologi kiadások</t>
  </si>
  <si>
    <t>Ellátottak pénzbeli juttatásai</t>
  </si>
  <si>
    <t>Egyéb működési célú kiadások</t>
  </si>
  <si>
    <t>Költségvetési bevételek összesen (2+3+4)</t>
  </si>
  <si>
    <t>Költségvetési kiadások összesen(2+…+7)</t>
  </si>
  <si>
    <t>Államháztartáson belüli megelőlegezések visszaf.</t>
  </si>
  <si>
    <t>Előző évi maradvány igénybevétele</t>
  </si>
  <si>
    <t>Központi irányítószervi támogatás</t>
  </si>
  <si>
    <t>Finanszírozási bevételek (12)</t>
  </si>
  <si>
    <t>Finanszírozási kiadások (12)</t>
  </si>
  <si>
    <t>Működési bevételek összesen (10+13)</t>
  </si>
  <si>
    <t>Működési kiadások összesen (10+13)</t>
  </si>
  <si>
    <t>Költségvetési hiány</t>
  </si>
  <si>
    <t>Költségvetési többlet:</t>
  </si>
  <si>
    <t>Hosszúlejáratú felhalmozási hitel</t>
  </si>
  <si>
    <t>Felhalmozási kiadások</t>
  </si>
  <si>
    <t>Felhalmozási bevétel</t>
  </si>
  <si>
    <t>Bevételek összesen:</t>
  </si>
  <si>
    <t>Kiadások összesen:</t>
  </si>
  <si>
    <t>a 2/2019. (II.28.) önkormányzati rendelet 6. melléklete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</si>
</sst>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justify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/>
  </sheetViews>
  <sheetFormatPr defaultRowHeight="15.75"/>
  <cols>
    <col min="1" max="1" width="53.5703125" style="1" customWidth="1"/>
    <col min="2" max="2" width="20" style="1" customWidth="1"/>
    <col min="3" max="3" width="46.42578125" style="1" customWidth="1"/>
    <col min="4" max="4" width="19.7109375" style="1" customWidth="1"/>
    <col min="5" max="16384" width="9.140625" style="1"/>
  </cols>
  <sheetData>
    <row r="1" spans="1:4">
      <c r="A1" s="3" t="s">
        <v>28</v>
      </c>
    </row>
    <row r="2" spans="1:4">
      <c r="A2" s="1" t="s">
        <v>0</v>
      </c>
      <c r="C2" s="1" t="s">
        <v>1</v>
      </c>
    </row>
    <row r="3" spans="1:4">
      <c r="A3" s="1" t="s">
        <v>2</v>
      </c>
      <c r="B3" s="1" t="s">
        <v>3</v>
      </c>
      <c r="C3" s="1" t="s">
        <v>2</v>
      </c>
      <c r="D3" s="1" t="s">
        <v>3</v>
      </c>
    </row>
    <row r="4" spans="1:4">
      <c r="A4" s="1" t="s">
        <v>4</v>
      </c>
      <c r="B4" s="2">
        <v>237878000</v>
      </c>
      <c r="C4" s="1" t="s">
        <v>5</v>
      </c>
      <c r="D4" s="2">
        <v>66232000</v>
      </c>
    </row>
    <row r="5" spans="1:4">
      <c r="A5" s="1" t="s">
        <v>6</v>
      </c>
      <c r="B5" s="2">
        <v>54650000</v>
      </c>
      <c r="C5" s="1" t="s">
        <v>7</v>
      </c>
      <c r="D5" s="2">
        <v>12700000</v>
      </c>
    </row>
    <row r="6" spans="1:4">
      <c r="A6" s="1" t="s">
        <v>8</v>
      </c>
      <c r="B6" s="2">
        <v>7500000</v>
      </c>
      <c r="C6" s="1" t="s">
        <v>9</v>
      </c>
      <c r="D6" s="2">
        <v>61275706</v>
      </c>
    </row>
    <row r="7" spans="1:4">
      <c r="C7" s="1" t="s">
        <v>10</v>
      </c>
      <c r="D7" s="2">
        <v>1750000</v>
      </c>
    </row>
    <row r="8" spans="1:4">
      <c r="C8" s="1" t="s">
        <v>11</v>
      </c>
      <c r="D8" s="2">
        <v>14000000</v>
      </c>
    </row>
    <row r="11" spans="1:4">
      <c r="A11" s="1" t="s">
        <v>12</v>
      </c>
      <c r="B11" s="2">
        <f>+B4+B5+B6</f>
        <v>300028000</v>
      </c>
      <c r="C11" s="1" t="s">
        <v>13</v>
      </c>
      <c r="D11" s="2">
        <f>+D4+D5+D6+D7+D8</f>
        <v>155957706</v>
      </c>
    </row>
    <row r="12" spans="1:4">
      <c r="C12" s="1" t="s">
        <v>14</v>
      </c>
      <c r="D12" s="2">
        <v>6979000</v>
      </c>
    </row>
    <row r="13" spans="1:4">
      <c r="A13" s="1" t="s">
        <v>15</v>
      </c>
      <c r="B13" s="2">
        <v>146588000</v>
      </c>
      <c r="C13" s="1" t="s">
        <v>16</v>
      </c>
      <c r="D13" s="2">
        <v>202825294</v>
      </c>
    </row>
    <row r="14" spans="1:4">
      <c r="A14" s="1" t="s">
        <v>17</v>
      </c>
      <c r="B14" s="2">
        <f>+B13</f>
        <v>146588000</v>
      </c>
      <c r="C14" s="1" t="s">
        <v>18</v>
      </c>
      <c r="D14" s="2">
        <f>+D12+D13</f>
        <v>209804294</v>
      </c>
    </row>
    <row r="16" spans="1:4">
      <c r="A16" s="1" t="s">
        <v>19</v>
      </c>
      <c r="B16" s="2">
        <f>+B11+B14</f>
        <v>446616000</v>
      </c>
      <c r="C16" s="1" t="s">
        <v>20</v>
      </c>
      <c r="D16" s="2">
        <f>+D11+D14</f>
        <v>365762000</v>
      </c>
    </row>
    <row r="19" spans="1:4">
      <c r="A19" s="1" t="s">
        <v>21</v>
      </c>
      <c r="B19" s="1">
        <v>0</v>
      </c>
      <c r="C19" s="1" t="s">
        <v>22</v>
      </c>
      <c r="D19" s="2">
        <f>+B16-D16</f>
        <v>80854000</v>
      </c>
    </row>
    <row r="21" spans="1:4">
      <c r="A21" s="1" t="s">
        <v>23</v>
      </c>
      <c r="B21" s="1">
        <v>0</v>
      </c>
      <c r="C21" s="1" t="s">
        <v>24</v>
      </c>
      <c r="D21" s="2">
        <v>80854000</v>
      </c>
    </row>
    <row r="22" spans="1:4">
      <c r="A22" s="1" t="s">
        <v>25</v>
      </c>
      <c r="B22" s="2">
        <v>0</v>
      </c>
    </row>
    <row r="23" spans="1:4">
      <c r="A23" s="1" t="s">
        <v>26</v>
      </c>
      <c r="B23" s="2">
        <f>+B16+B22</f>
        <v>446616000</v>
      </c>
      <c r="C23" s="1" t="s">
        <v>27</v>
      </c>
      <c r="D23" s="2">
        <f>+D16+D21</f>
        <v>446616000</v>
      </c>
    </row>
  </sheetData>
  <pageMargins left="0.7" right="0.7" top="0.75" bottom="0.75" header="0.3" footer="0.3"/>
  <pageSetup paperSize="9" scale="62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Bevételek-kiadások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2019-02-28T10:43:57Z</dcterms:modified>
</cp:coreProperties>
</file>