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8800" windowHeight="11535"/>
  </bookViews>
  <sheets>
    <sheet name="5. melléklet" sheetId="4" r:id="rId1"/>
  </sheets>
  <calcPr calcId="152511"/>
</workbook>
</file>

<file path=xl/calcChain.xml><?xml version="1.0" encoding="utf-8"?>
<calcChain xmlns="http://schemas.openxmlformats.org/spreadsheetml/2006/main">
  <c r="D43" i="4" l="1"/>
  <c r="E43" i="4"/>
  <c r="F43" i="4"/>
  <c r="G43" i="4"/>
  <c r="H43" i="4"/>
  <c r="I43" i="4"/>
  <c r="J43" i="4"/>
  <c r="K43" i="4"/>
  <c r="L43" i="4"/>
  <c r="M43" i="4"/>
  <c r="N43" i="4"/>
  <c r="C43" i="4"/>
  <c r="P26" i="4" l="1"/>
  <c r="O26" i="4"/>
  <c r="P40" i="4" l="1"/>
  <c r="P42" i="4"/>
  <c r="O40" i="4"/>
  <c r="P12" i="4" l="1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11" i="4"/>
  <c r="P43" i="4" l="1"/>
  <c r="O13" i="4"/>
  <c r="O14" i="4"/>
  <c r="O39" i="4" l="1"/>
  <c r="O42" i="4"/>
  <c r="O28" i="4" l="1"/>
  <c r="O29" i="4"/>
  <c r="O30" i="4"/>
  <c r="O31" i="4"/>
  <c r="O32" i="4"/>
  <c r="O33" i="4"/>
  <c r="O34" i="4"/>
  <c r="O35" i="4"/>
  <c r="O36" i="4"/>
  <c r="O37" i="4"/>
  <c r="O38" i="4"/>
  <c r="O16" i="4"/>
  <c r="O15" i="4" l="1"/>
  <c r="O17" i="4"/>
  <c r="O18" i="4"/>
  <c r="O20" i="4" l="1"/>
  <c r="O27" i="4" l="1"/>
  <c r="O25" i="4"/>
  <c r="O24" i="4"/>
  <c r="O23" i="4"/>
  <c r="O22" i="4"/>
  <c r="O21" i="4"/>
  <c r="O19" i="4"/>
  <c r="O12" i="4"/>
  <c r="O11" i="4"/>
  <c r="O43" i="4" l="1"/>
</calcChain>
</file>

<file path=xl/sharedStrings.xml><?xml version="1.0" encoding="utf-8"?>
<sst xmlns="http://schemas.openxmlformats.org/spreadsheetml/2006/main" count="67" uniqueCount="55">
  <si>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</si>
  <si>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</si>
  <si>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</si>
  <si>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</si>
  <si>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</si>
  <si>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</si>
  <si>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</si>
  <si>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</si>
  <si>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</si>
  <si>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</si>
  <si>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</si>
  <si>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</si>
  <si>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</si>
  <si>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</si>
  <si>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</si>
  <si>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</si>
  <si>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</si>
  <si>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</si>
  <si>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</si>
  <si>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</si>
  <si>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</si>
  <si>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</si>
  <si>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</si>
  <si>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</si>
  <si>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</si>
  <si>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</si>
  <si>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</si>
  <si>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</si>
  <si>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</si>
  <si>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</si>
  <si>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</si>
  <si>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</si>
  <si>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</si>
  <si>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</si>
  <si>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</si>
  <si>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</si>
  <si>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</si>
  <si>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</si>
  <si>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</si>
  <si>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</si>
  <si>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</si>
  <si>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</si>
  <si>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</si>
  <si>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</si>
  <si>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</si>
  <si>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66020-1</t>
  </si>
  <si>
    <t>045160-2</t>
  </si>
  <si>
    <t>045160-1</t>
  </si>
  <si>
    <t>Államháztatáson belüli megelőlegezés</t>
  </si>
  <si>
    <t>Adatok: forintban</t>
  </si>
  <si>
    <t>Önkormányzati vagyon gazdálkodás</t>
  </si>
  <si>
    <t>Központi irányító szervi támogatás</t>
  </si>
  <si>
    <t>Óvodai ellátás- szakmai</t>
  </si>
  <si>
    <t xml:space="preserve">Azonosítás alatt lévő tételek </t>
  </si>
  <si>
    <t>5. melléklet  az 1/2019.(II.18.)önkormányzati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</si>
</sst>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F4" sqref="F4"/>
    </sheetView>
  </sheetViews>
  <sheetFormatPr defaultRowHeight="15" x14ac:dyDescent="0.25"/>
  <cols>
    <col min="1" max="1" width="30.28515625" style="10" customWidth="1"/>
    <col min="2" max="2" width="17.42578125" style="10" customWidth="1"/>
    <col min="3" max="3" width="10.28515625" customWidth="1"/>
    <col min="4" max="4" width="11.85546875" customWidth="1"/>
    <col min="5" max="5" width="9.28515625" customWidth="1"/>
    <col min="6" max="6" width="9.5703125" customWidth="1"/>
    <col min="7" max="7" width="12.7109375" customWidth="1"/>
    <col min="8" max="8" width="13.28515625" customWidth="1"/>
    <col min="9" max="9" width="9.140625" customWidth="1"/>
    <col min="11" max="11" width="10.42578125" customWidth="1"/>
    <col min="12" max="12" width="11.28515625" customWidth="1"/>
    <col min="13" max="13" width="11.140625" customWidth="1"/>
    <col min="14" max="15" width="11.7109375" customWidth="1"/>
    <col min="16" max="16" width="13.140625" customWidth="1"/>
    <col min="17" max="17" width="10.85546875" bestFit="1" customWidth="1"/>
  </cols>
  <sheetData>
    <row r="1" spans="1:16" x14ac:dyDescent="0.25"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" customHeight="1" x14ac:dyDescent="0.25">
      <c r="A2" s="27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4" spans="1:16" x14ac:dyDescent="0.25">
      <c r="A4" s="11" t="s">
        <v>2</v>
      </c>
      <c r="B4" s="11"/>
      <c r="C4" s="2"/>
      <c r="D4" s="2"/>
      <c r="P4" s="17"/>
    </row>
    <row r="5" spans="1:16" x14ac:dyDescent="0.25">
      <c r="A5" s="11" t="s">
        <v>3</v>
      </c>
      <c r="B5" s="11"/>
      <c r="C5" s="3"/>
      <c r="D5" s="3"/>
      <c r="O5" s="28" t="s">
        <v>49</v>
      </c>
      <c r="P5" s="28"/>
    </row>
    <row r="6" spans="1:16" ht="29.25" customHeight="1" x14ac:dyDescent="0.3">
      <c r="A6" s="25" t="s">
        <v>19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.75" hidden="1" x14ac:dyDescent="0.25">
      <c r="A7" s="24">
        <v>2019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6.75" hidden="1" customHeight="1" x14ac:dyDescent="0.25">
      <c r="A8" s="18" t="s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8.5" customHeight="1" x14ac:dyDescent="0.25">
      <c r="A9" s="19" t="s">
        <v>0</v>
      </c>
      <c r="B9" s="22" t="s">
        <v>41</v>
      </c>
      <c r="C9" s="19" t="s">
        <v>6</v>
      </c>
      <c r="D9" s="19"/>
      <c r="E9" s="20" t="s">
        <v>40</v>
      </c>
      <c r="F9" s="21"/>
      <c r="G9" s="19" t="s">
        <v>4</v>
      </c>
      <c r="H9" s="19"/>
      <c r="I9" s="19" t="s">
        <v>7</v>
      </c>
      <c r="J9" s="19"/>
      <c r="K9" s="19" t="s">
        <v>8</v>
      </c>
      <c r="L9" s="19"/>
      <c r="M9" s="19" t="s">
        <v>23</v>
      </c>
      <c r="N9" s="19"/>
      <c r="O9" s="19" t="s">
        <v>1</v>
      </c>
      <c r="P9" s="19"/>
    </row>
    <row r="10" spans="1:16" ht="30.75" customHeight="1" x14ac:dyDescent="0.25">
      <c r="A10" s="19"/>
      <c r="B10" s="23"/>
      <c r="C10" s="5" t="s">
        <v>9</v>
      </c>
      <c r="D10" s="5" t="s">
        <v>10</v>
      </c>
      <c r="E10" s="5" t="s">
        <v>9</v>
      </c>
      <c r="F10" s="5" t="s">
        <v>10</v>
      </c>
      <c r="G10" s="5" t="s">
        <v>9</v>
      </c>
      <c r="H10" s="5" t="s">
        <v>10</v>
      </c>
      <c r="I10" s="5" t="s">
        <v>9</v>
      </c>
      <c r="J10" s="5" t="s">
        <v>10</v>
      </c>
      <c r="K10" s="5" t="s">
        <v>9</v>
      </c>
      <c r="L10" s="5" t="s">
        <v>10</v>
      </c>
      <c r="M10" s="5" t="s">
        <v>9</v>
      </c>
      <c r="N10" s="5" t="s">
        <v>10</v>
      </c>
      <c r="O10" s="5" t="s">
        <v>9</v>
      </c>
      <c r="P10" s="5" t="s">
        <v>10</v>
      </c>
    </row>
    <row r="11" spans="1:16" s="1" customFormat="1" ht="55.5" customHeight="1" x14ac:dyDescent="0.25">
      <c r="A11" s="4" t="s">
        <v>32</v>
      </c>
      <c r="B11" s="15">
        <v>11130</v>
      </c>
      <c r="C11" s="6">
        <v>8170980</v>
      </c>
      <c r="D11" s="6">
        <v>7865520</v>
      </c>
      <c r="E11" s="6">
        <v>1353511</v>
      </c>
      <c r="F11" s="6">
        <v>1353511</v>
      </c>
      <c r="G11" s="6">
        <v>3249989</v>
      </c>
      <c r="H11" s="6">
        <v>3602132</v>
      </c>
      <c r="I11" s="6"/>
      <c r="J11" s="6"/>
      <c r="K11" s="6"/>
      <c r="L11" s="6">
        <v>172388</v>
      </c>
      <c r="M11" s="6">
        <v>20921384</v>
      </c>
      <c r="N11" s="6">
        <v>21397241</v>
      </c>
      <c r="O11" s="6">
        <f t="shared" ref="O11:O40" si="0">SUM(C11+E11+G11+I11+K11+M11)</f>
        <v>33695864</v>
      </c>
      <c r="P11" s="6">
        <f t="shared" ref="P11:P40" si="1">SUM(D11+F11+H11+J11+L11+N11)</f>
        <v>34390792</v>
      </c>
    </row>
    <row r="12" spans="1:16" s="1" customFormat="1" ht="25.5" customHeight="1" x14ac:dyDescent="0.25">
      <c r="A12" s="4" t="s">
        <v>33</v>
      </c>
      <c r="B12" s="15">
        <v>13320</v>
      </c>
      <c r="C12" s="6"/>
      <c r="D12" s="6"/>
      <c r="E12" s="6"/>
      <c r="F12" s="6"/>
      <c r="G12" s="6">
        <v>596900</v>
      </c>
      <c r="H12" s="6">
        <v>596900</v>
      </c>
      <c r="I12" s="6"/>
      <c r="J12" s="6"/>
      <c r="K12" s="6"/>
      <c r="L12" s="6"/>
      <c r="M12" s="6"/>
      <c r="N12" s="6"/>
      <c r="O12" s="6">
        <f t="shared" si="0"/>
        <v>596900</v>
      </c>
      <c r="P12" s="6">
        <f t="shared" si="1"/>
        <v>596900</v>
      </c>
    </row>
    <row r="13" spans="1:16" s="1" customFormat="1" ht="25.5" customHeight="1" x14ac:dyDescent="0.25">
      <c r="A13" s="4" t="s">
        <v>50</v>
      </c>
      <c r="B13" s="15"/>
      <c r="C13" s="6"/>
      <c r="D13" s="6"/>
      <c r="E13" s="6"/>
      <c r="F13" s="6"/>
      <c r="G13" s="6"/>
      <c r="H13" s="6"/>
      <c r="I13" s="6"/>
      <c r="J13" s="6"/>
      <c r="K13" s="6"/>
      <c r="L13" s="6"/>
      <c r="M13" s="6">
        <v>6000000</v>
      </c>
      <c r="N13" s="6">
        <v>0</v>
      </c>
      <c r="O13" s="6">
        <f t="shared" si="0"/>
        <v>6000000</v>
      </c>
      <c r="P13" s="6">
        <f t="shared" si="1"/>
        <v>0</v>
      </c>
    </row>
    <row r="14" spans="1:16" s="1" customFormat="1" ht="27.75" customHeight="1" x14ac:dyDescent="0.25">
      <c r="A14" s="4" t="s">
        <v>11</v>
      </c>
      <c r="B14" s="15" t="s">
        <v>47</v>
      </c>
      <c r="C14" s="6"/>
      <c r="D14" s="6"/>
      <c r="E14" s="6"/>
      <c r="F14" s="6"/>
      <c r="G14" s="6">
        <v>381000</v>
      </c>
      <c r="H14" s="6">
        <v>2850076</v>
      </c>
      <c r="I14" s="6"/>
      <c r="J14" s="6"/>
      <c r="K14" s="6"/>
      <c r="L14" s="6"/>
      <c r="M14" s="6"/>
      <c r="N14" s="6"/>
      <c r="O14" s="6">
        <f t="shared" si="0"/>
        <v>381000</v>
      </c>
      <c r="P14" s="6">
        <f t="shared" si="1"/>
        <v>2850076</v>
      </c>
    </row>
    <row r="15" spans="1:16" s="1" customFormat="1" ht="27.75" customHeight="1" x14ac:dyDescent="0.25">
      <c r="A15" s="4" t="s">
        <v>39</v>
      </c>
      <c r="B15" s="15">
        <v>45120</v>
      </c>
      <c r="C15" s="6"/>
      <c r="D15" s="6"/>
      <c r="E15" s="6"/>
      <c r="F15" s="6"/>
      <c r="G15" s="6"/>
      <c r="H15" s="6">
        <v>53102</v>
      </c>
      <c r="I15" s="6"/>
      <c r="J15" s="6"/>
      <c r="K15" s="6"/>
      <c r="L15" s="6"/>
      <c r="M15" s="6">
        <v>61394146</v>
      </c>
      <c r="N15" s="6">
        <v>93358879</v>
      </c>
      <c r="O15" s="6">
        <f t="shared" si="0"/>
        <v>61394146</v>
      </c>
      <c r="P15" s="6">
        <f t="shared" si="1"/>
        <v>93411981</v>
      </c>
    </row>
    <row r="16" spans="1:16" s="1" customFormat="1" ht="27.75" customHeight="1" x14ac:dyDescent="0.25">
      <c r="A16" s="4" t="s">
        <v>42</v>
      </c>
      <c r="B16" s="15" t="s">
        <v>46</v>
      </c>
      <c r="C16" s="6"/>
      <c r="D16" s="6"/>
      <c r="E16" s="6"/>
      <c r="F16" s="6"/>
      <c r="G16" s="6">
        <v>381000</v>
      </c>
      <c r="H16" s="6">
        <v>381000</v>
      </c>
      <c r="I16" s="6"/>
      <c r="J16" s="6"/>
      <c r="K16" s="6"/>
      <c r="L16" s="6"/>
      <c r="M16" s="6"/>
      <c r="N16" s="6"/>
      <c r="O16" s="6">
        <f t="shared" si="0"/>
        <v>381000</v>
      </c>
      <c r="P16" s="6">
        <f t="shared" si="1"/>
        <v>381000</v>
      </c>
    </row>
    <row r="17" spans="1:16" s="1" customFormat="1" ht="21.75" customHeight="1" x14ac:dyDescent="0.25">
      <c r="A17" s="4" t="s">
        <v>34</v>
      </c>
      <c r="B17" s="15">
        <v>18010</v>
      </c>
      <c r="C17" s="6"/>
      <c r="D17" s="6"/>
      <c r="E17" s="6"/>
      <c r="F17" s="6"/>
      <c r="G17" s="6"/>
      <c r="H17" s="6"/>
      <c r="I17" s="6"/>
      <c r="J17" s="6"/>
      <c r="K17" s="6">
        <v>13892000</v>
      </c>
      <c r="L17" s="6">
        <v>11581000</v>
      </c>
      <c r="M17" s="6"/>
      <c r="N17" s="6"/>
      <c r="O17" s="6">
        <f t="shared" si="0"/>
        <v>13892000</v>
      </c>
      <c r="P17" s="6">
        <f t="shared" si="1"/>
        <v>11581000</v>
      </c>
    </row>
    <row r="18" spans="1:16" s="1" customFormat="1" ht="19.5" customHeight="1" x14ac:dyDescent="0.25">
      <c r="A18" s="4" t="s">
        <v>35</v>
      </c>
      <c r="B18" s="15" t="s">
        <v>45</v>
      </c>
      <c r="C18" s="6">
        <v>5356680</v>
      </c>
      <c r="D18" s="6">
        <v>5456680</v>
      </c>
      <c r="E18" s="6">
        <v>1063065</v>
      </c>
      <c r="F18" s="6">
        <v>1082065</v>
      </c>
      <c r="G18" s="6">
        <v>3463582</v>
      </c>
      <c r="H18" s="6">
        <v>2809840</v>
      </c>
      <c r="I18" s="6"/>
      <c r="J18" s="6"/>
      <c r="K18" s="6"/>
      <c r="L18" s="6"/>
      <c r="M18" s="6"/>
      <c r="N18" s="6">
        <v>15822427</v>
      </c>
      <c r="O18" s="6">
        <f t="shared" si="0"/>
        <v>9883327</v>
      </c>
      <c r="P18" s="6">
        <f t="shared" si="1"/>
        <v>25171012</v>
      </c>
    </row>
    <row r="19" spans="1:16" s="1" customFormat="1" x14ac:dyDescent="0.25">
      <c r="A19" s="4" t="s">
        <v>12</v>
      </c>
      <c r="B19" s="15">
        <v>64010</v>
      </c>
      <c r="C19" s="6"/>
      <c r="D19" s="6"/>
      <c r="E19" s="6"/>
      <c r="F19" s="6"/>
      <c r="G19" s="6">
        <v>2035636</v>
      </c>
      <c r="H19" s="6">
        <v>2035636</v>
      </c>
      <c r="I19" s="6"/>
      <c r="J19" s="6"/>
      <c r="K19" s="6"/>
      <c r="L19" s="6"/>
      <c r="M19" s="6"/>
      <c r="N19" s="6"/>
      <c r="O19" s="6">
        <f t="shared" si="0"/>
        <v>2035636</v>
      </c>
      <c r="P19" s="6">
        <f t="shared" si="1"/>
        <v>2035636</v>
      </c>
    </row>
    <row r="20" spans="1:16" s="1" customFormat="1" x14ac:dyDescent="0.25">
      <c r="A20" s="4" t="s">
        <v>28</v>
      </c>
      <c r="B20" s="15">
        <v>66010</v>
      </c>
      <c r="C20" s="6"/>
      <c r="D20" s="6"/>
      <c r="E20" s="6"/>
      <c r="F20" s="6"/>
      <c r="G20" s="6">
        <v>1400810</v>
      </c>
      <c r="H20" s="6">
        <v>1400810</v>
      </c>
      <c r="I20" s="6"/>
      <c r="J20" s="6"/>
      <c r="K20" s="6"/>
      <c r="L20" s="6"/>
      <c r="M20" s="6"/>
      <c r="N20" s="6"/>
      <c r="O20" s="6">
        <f t="shared" si="0"/>
        <v>1400810</v>
      </c>
      <c r="P20" s="6">
        <f t="shared" si="1"/>
        <v>1400810</v>
      </c>
    </row>
    <row r="21" spans="1:16" s="1" customFormat="1" ht="25.5" customHeight="1" x14ac:dyDescent="0.25">
      <c r="A21" s="4" t="s">
        <v>36</v>
      </c>
      <c r="B21" s="15">
        <v>74031</v>
      </c>
      <c r="C21" s="6"/>
      <c r="D21" s="6"/>
      <c r="E21" s="6"/>
      <c r="F21" s="6"/>
      <c r="G21" s="6">
        <v>152908</v>
      </c>
      <c r="H21" s="6">
        <v>152908</v>
      </c>
      <c r="I21" s="6"/>
      <c r="J21" s="6"/>
      <c r="K21" s="6"/>
      <c r="L21" s="6"/>
      <c r="M21" s="6"/>
      <c r="N21" s="6"/>
      <c r="O21" s="6">
        <f t="shared" si="0"/>
        <v>152908</v>
      </c>
      <c r="P21" s="6">
        <f t="shared" si="1"/>
        <v>152908</v>
      </c>
    </row>
    <row r="22" spans="1:16" s="1" customFormat="1" ht="17.25" customHeight="1" x14ac:dyDescent="0.25">
      <c r="A22" s="4" t="s">
        <v>13</v>
      </c>
      <c r="B22" s="15">
        <v>81030</v>
      </c>
      <c r="C22" s="6"/>
      <c r="D22" s="6"/>
      <c r="E22" s="6"/>
      <c r="F22" s="6"/>
      <c r="G22" s="6">
        <v>180320</v>
      </c>
      <c r="H22" s="6">
        <v>180320</v>
      </c>
      <c r="I22" s="6"/>
      <c r="J22" s="6"/>
      <c r="K22" s="6"/>
      <c r="L22" s="6"/>
      <c r="M22" s="6"/>
      <c r="N22" s="6"/>
      <c r="O22" s="6">
        <f t="shared" si="0"/>
        <v>180320</v>
      </c>
      <c r="P22" s="6">
        <f t="shared" si="1"/>
        <v>180320</v>
      </c>
    </row>
    <row r="23" spans="1:16" s="1" customFormat="1" x14ac:dyDescent="0.25">
      <c r="A23" s="4" t="s">
        <v>14</v>
      </c>
      <c r="B23" s="15">
        <v>82044</v>
      </c>
      <c r="C23" s="6"/>
      <c r="D23" s="6"/>
      <c r="E23" s="6"/>
      <c r="F23" s="6"/>
      <c r="G23" s="6">
        <v>180000</v>
      </c>
      <c r="H23" s="6">
        <v>180000</v>
      </c>
      <c r="I23" s="6"/>
      <c r="J23" s="6"/>
      <c r="K23" s="6"/>
      <c r="L23" s="6"/>
      <c r="M23" s="6"/>
      <c r="N23" s="6">
        <v>187000</v>
      </c>
      <c r="O23" s="6">
        <f t="shared" si="0"/>
        <v>180000</v>
      </c>
      <c r="P23" s="6">
        <f t="shared" si="1"/>
        <v>367000</v>
      </c>
    </row>
    <row r="24" spans="1:16" s="1" customFormat="1" ht="25.5" customHeight="1" x14ac:dyDescent="0.25">
      <c r="A24" s="4" t="s">
        <v>37</v>
      </c>
      <c r="B24" s="15">
        <v>82092</v>
      </c>
      <c r="C24" s="6">
        <v>586500</v>
      </c>
      <c r="D24" s="6">
        <v>586500</v>
      </c>
      <c r="E24" s="6">
        <v>116726</v>
      </c>
      <c r="F24" s="6">
        <v>116726</v>
      </c>
      <c r="G24" s="6">
        <v>6572626</v>
      </c>
      <c r="H24" s="6">
        <v>5972064</v>
      </c>
      <c r="I24" s="6"/>
      <c r="J24" s="6"/>
      <c r="K24" s="6"/>
      <c r="L24" s="6"/>
      <c r="M24" s="6"/>
      <c r="N24" s="6"/>
      <c r="O24" s="6">
        <f t="shared" si="0"/>
        <v>7275852</v>
      </c>
      <c r="P24" s="6">
        <f t="shared" si="1"/>
        <v>6675290</v>
      </c>
    </row>
    <row r="25" spans="1:16" s="1" customFormat="1" ht="30" customHeight="1" x14ac:dyDescent="0.25">
      <c r="A25" s="4" t="s">
        <v>25</v>
      </c>
      <c r="B25" s="15">
        <v>96015</v>
      </c>
      <c r="C25" s="6"/>
      <c r="D25" s="6"/>
      <c r="E25" s="6"/>
      <c r="F25" s="6"/>
      <c r="G25" s="6">
        <v>2507807</v>
      </c>
      <c r="H25" s="6">
        <v>2507807</v>
      </c>
      <c r="I25" s="6"/>
      <c r="J25" s="6"/>
      <c r="K25" s="6"/>
      <c r="L25" s="6"/>
      <c r="M25" s="6">
        <v>336779</v>
      </c>
      <c r="N25" s="6"/>
      <c r="O25" s="6">
        <f t="shared" si="0"/>
        <v>2844586</v>
      </c>
      <c r="P25" s="6">
        <f t="shared" si="1"/>
        <v>2507807</v>
      </c>
    </row>
    <row r="26" spans="1:16" s="1" customFormat="1" ht="30" customHeight="1" x14ac:dyDescent="0.25">
      <c r="A26" s="4" t="s">
        <v>52</v>
      </c>
      <c r="B26" s="15"/>
      <c r="C26" s="6"/>
      <c r="D26" s="6">
        <v>6837993</v>
      </c>
      <c r="E26" s="6"/>
      <c r="F26" s="6">
        <v>1317355</v>
      </c>
      <c r="G26" s="6"/>
      <c r="H26" s="6">
        <v>1097523</v>
      </c>
      <c r="I26" s="6"/>
      <c r="J26" s="6"/>
      <c r="K26" s="6"/>
      <c r="L26" s="6"/>
      <c r="M26" s="6"/>
      <c r="N26" s="6"/>
      <c r="O26" s="6">
        <f t="shared" si="0"/>
        <v>0</v>
      </c>
      <c r="P26" s="6">
        <f t="shared" si="1"/>
        <v>9252871</v>
      </c>
    </row>
    <row r="27" spans="1:16" s="1" customFormat="1" ht="25.5" customHeight="1" x14ac:dyDescent="0.25">
      <c r="A27" s="4" t="s">
        <v>29</v>
      </c>
      <c r="B27" s="15">
        <v>104037</v>
      </c>
      <c r="C27" s="6"/>
      <c r="D27" s="6"/>
      <c r="E27" s="6"/>
      <c r="F27" s="6"/>
      <c r="G27" s="6">
        <v>181473</v>
      </c>
      <c r="H27" s="6">
        <v>181473</v>
      </c>
      <c r="I27" s="6"/>
      <c r="J27" s="6"/>
      <c r="K27" s="6"/>
      <c r="L27" s="6"/>
      <c r="M27" s="6"/>
      <c r="N27" s="6"/>
      <c r="O27" s="6">
        <f t="shared" si="0"/>
        <v>181473</v>
      </c>
      <c r="P27" s="6">
        <f t="shared" si="1"/>
        <v>181473</v>
      </c>
    </row>
    <row r="28" spans="1:16" s="1" customFormat="1" ht="25.5" customHeight="1" x14ac:dyDescent="0.25">
      <c r="A28" s="4" t="s">
        <v>26</v>
      </c>
      <c r="B28" s="15">
        <v>91140</v>
      </c>
      <c r="C28" s="6"/>
      <c r="D28" s="6"/>
      <c r="E28" s="6"/>
      <c r="F28" s="6"/>
      <c r="G28" s="6">
        <v>3523905</v>
      </c>
      <c r="H28" s="6">
        <v>3523905</v>
      </c>
      <c r="I28" s="6"/>
      <c r="J28" s="6"/>
      <c r="K28" s="6"/>
      <c r="L28" s="6"/>
      <c r="M28" s="6">
        <v>300000</v>
      </c>
      <c r="N28" s="6"/>
      <c r="O28" s="6">
        <f t="shared" si="0"/>
        <v>3823905</v>
      </c>
      <c r="P28" s="6">
        <f t="shared" si="1"/>
        <v>3523905</v>
      </c>
    </row>
    <row r="29" spans="1:16" s="1" customFormat="1" x14ac:dyDescent="0.25">
      <c r="A29" s="4" t="s">
        <v>15</v>
      </c>
      <c r="B29" s="15" t="s">
        <v>43</v>
      </c>
      <c r="C29" s="6"/>
      <c r="D29" s="6"/>
      <c r="E29" s="6"/>
      <c r="F29" s="6"/>
      <c r="G29" s="6">
        <v>782064</v>
      </c>
      <c r="H29" s="6">
        <v>782064</v>
      </c>
      <c r="I29" s="6"/>
      <c r="J29" s="6"/>
      <c r="K29" s="6"/>
      <c r="L29" s="6"/>
      <c r="M29" s="6"/>
      <c r="N29" s="6"/>
      <c r="O29" s="6">
        <f t="shared" si="0"/>
        <v>782064</v>
      </c>
      <c r="P29" s="6">
        <f t="shared" si="1"/>
        <v>782064</v>
      </c>
    </row>
    <row r="30" spans="1:16" s="1" customFormat="1" ht="17.25" customHeight="1" x14ac:dyDescent="0.25">
      <c r="A30" s="4" t="s">
        <v>16</v>
      </c>
      <c r="B30" s="15" t="s">
        <v>44</v>
      </c>
      <c r="C30" s="6"/>
      <c r="D30" s="6"/>
      <c r="E30" s="6"/>
      <c r="F30" s="6"/>
      <c r="G30" s="6">
        <v>173548</v>
      </c>
      <c r="H30" s="6">
        <v>173548</v>
      </c>
      <c r="I30" s="6"/>
      <c r="J30" s="6"/>
      <c r="K30" s="6"/>
      <c r="L30" s="6"/>
      <c r="M30" s="6"/>
      <c r="N30" s="6"/>
      <c r="O30" s="6">
        <f t="shared" si="0"/>
        <v>173548</v>
      </c>
      <c r="P30" s="6">
        <f t="shared" si="1"/>
        <v>173548</v>
      </c>
    </row>
    <row r="31" spans="1:16" s="1" customFormat="1" ht="13.5" customHeight="1" x14ac:dyDescent="0.25">
      <c r="A31" s="4" t="s">
        <v>20</v>
      </c>
      <c r="B31" s="15">
        <v>107051</v>
      </c>
      <c r="C31" s="6">
        <v>964976</v>
      </c>
      <c r="D31" s="6">
        <v>964976</v>
      </c>
      <c r="E31" s="6">
        <v>488177</v>
      </c>
      <c r="F31" s="6">
        <v>188177</v>
      </c>
      <c r="G31" s="6">
        <v>1850013</v>
      </c>
      <c r="H31" s="6">
        <v>1850013</v>
      </c>
      <c r="I31" s="6"/>
      <c r="J31" s="6"/>
      <c r="K31" s="6"/>
      <c r="L31" s="6"/>
      <c r="M31" s="6"/>
      <c r="N31" s="6"/>
      <c r="O31" s="6">
        <f t="shared" si="0"/>
        <v>3303166</v>
      </c>
      <c r="P31" s="6">
        <f t="shared" si="1"/>
        <v>3003166</v>
      </c>
    </row>
    <row r="32" spans="1:16" s="1" customFormat="1" ht="16.5" customHeight="1" x14ac:dyDescent="0.25">
      <c r="A32" s="4" t="s">
        <v>21</v>
      </c>
      <c r="B32" s="15">
        <v>107052</v>
      </c>
      <c r="C32" s="6">
        <v>1608424</v>
      </c>
      <c r="D32" s="6">
        <v>1658424</v>
      </c>
      <c r="E32" s="6">
        <v>300511</v>
      </c>
      <c r="F32" s="6">
        <v>319511</v>
      </c>
      <c r="G32" s="6">
        <v>19558</v>
      </c>
      <c r="H32" s="6">
        <v>19558</v>
      </c>
      <c r="I32" s="6"/>
      <c r="J32" s="6"/>
      <c r="K32" s="6"/>
      <c r="L32" s="6"/>
      <c r="M32" s="6"/>
      <c r="N32" s="6"/>
      <c r="O32" s="6">
        <f t="shared" si="0"/>
        <v>1928493</v>
      </c>
      <c r="P32" s="6">
        <f t="shared" si="1"/>
        <v>1997493</v>
      </c>
    </row>
    <row r="33" spans="1:17" s="1" customFormat="1" ht="21" customHeight="1" x14ac:dyDescent="0.25">
      <c r="A33" s="4" t="s">
        <v>22</v>
      </c>
      <c r="B33" s="15">
        <v>84031</v>
      </c>
      <c r="C33" s="6"/>
      <c r="D33" s="6"/>
      <c r="E33" s="6"/>
      <c r="F33" s="6"/>
      <c r="G33" s="6"/>
      <c r="H33" s="6"/>
      <c r="I33" s="6"/>
      <c r="J33" s="6"/>
      <c r="K33" s="6">
        <v>1780000</v>
      </c>
      <c r="L33" s="6">
        <v>1780000</v>
      </c>
      <c r="M33" s="6"/>
      <c r="N33" s="6"/>
      <c r="O33" s="6">
        <f t="shared" si="0"/>
        <v>1780000</v>
      </c>
      <c r="P33" s="6">
        <f t="shared" si="1"/>
        <v>1780000</v>
      </c>
    </row>
    <row r="34" spans="1:17" s="1" customFormat="1" ht="21" customHeight="1" x14ac:dyDescent="0.25">
      <c r="A34" s="4" t="s">
        <v>30</v>
      </c>
      <c r="B34" s="15">
        <v>47310</v>
      </c>
      <c r="C34" s="6"/>
      <c r="D34" s="6"/>
      <c r="E34" s="6"/>
      <c r="F34" s="6"/>
      <c r="G34" s="6">
        <v>508000</v>
      </c>
      <c r="H34" s="6">
        <v>508000</v>
      </c>
      <c r="I34" s="6"/>
      <c r="J34" s="6"/>
      <c r="K34" s="6"/>
      <c r="L34" s="6"/>
      <c r="M34" s="6"/>
      <c r="N34" s="6"/>
      <c r="O34" s="6">
        <f t="shared" si="0"/>
        <v>508000</v>
      </c>
      <c r="P34" s="6">
        <f t="shared" si="1"/>
        <v>508000</v>
      </c>
    </row>
    <row r="35" spans="1:17" s="1" customFormat="1" x14ac:dyDescent="0.25">
      <c r="A35" s="4" t="s">
        <v>38</v>
      </c>
      <c r="B35" s="15">
        <v>107060</v>
      </c>
      <c r="C35" s="6"/>
      <c r="D35" s="6"/>
      <c r="E35" s="6"/>
      <c r="F35" s="6"/>
      <c r="G35" s="6"/>
      <c r="H35" s="6"/>
      <c r="I35" s="6">
        <v>4092380</v>
      </c>
      <c r="J35" s="6">
        <v>4132380</v>
      </c>
      <c r="K35" s="6"/>
      <c r="L35" s="6"/>
      <c r="M35" s="6"/>
      <c r="N35" s="6"/>
      <c r="O35" s="6">
        <f t="shared" si="0"/>
        <v>4092380</v>
      </c>
      <c r="P35" s="6">
        <f t="shared" si="1"/>
        <v>4132380</v>
      </c>
    </row>
    <row r="36" spans="1:17" ht="28.5" customHeight="1" x14ac:dyDescent="0.25">
      <c r="A36" s="4" t="s">
        <v>17</v>
      </c>
      <c r="B36" s="15"/>
      <c r="C36" s="6"/>
      <c r="D36" s="6">
        <v>900006</v>
      </c>
      <c r="E36" s="6"/>
      <c r="F36" s="6">
        <v>47436</v>
      </c>
      <c r="G36" s="6"/>
      <c r="H36" s="6"/>
      <c r="I36" s="6"/>
      <c r="J36" s="6"/>
      <c r="K36" s="6"/>
      <c r="L36" s="6"/>
      <c r="M36" s="6"/>
      <c r="N36" s="6"/>
      <c r="O36" s="6">
        <f t="shared" si="0"/>
        <v>0</v>
      </c>
      <c r="P36" s="6">
        <f t="shared" si="1"/>
        <v>947442</v>
      </c>
    </row>
    <row r="37" spans="1:17" ht="24" customHeight="1" x14ac:dyDescent="0.25">
      <c r="A37" s="4" t="s">
        <v>27</v>
      </c>
      <c r="B37" s="15">
        <v>7211</v>
      </c>
      <c r="C37" s="6">
        <v>463725</v>
      </c>
      <c r="D37" s="6">
        <v>488725</v>
      </c>
      <c r="E37" s="6">
        <v>88476</v>
      </c>
      <c r="F37" s="6">
        <v>96976</v>
      </c>
      <c r="G37" s="6">
        <v>13687615</v>
      </c>
      <c r="H37" s="6">
        <v>13687615</v>
      </c>
      <c r="I37" s="6"/>
      <c r="J37" s="6"/>
      <c r="K37" s="6"/>
      <c r="L37" s="6"/>
      <c r="M37" s="6"/>
      <c r="N37" s="6">
        <v>1196040</v>
      </c>
      <c r="O37" s="6">
        <f t="shared" si="0"/>
        <v>14239816</v>
      </c>
      <c r="P37" s="6">
        <f t="shared" si="1"/>
        <v>15469356</v>
      </c>
    </row>
    <row r="38" spans="1:17" ht="24" customHeight="1" x14ac:dyDescent="0.25">
      <c r="A38" s="4" t="s">
        <v>31</v>
      </c>
      <c r="B38" s="15">
        <v>52020</v>
      </c>
      <c r="C38" s="6"/>
      <c r="D38" s="6"/>
      <c r="E38" s="6"/>
      <c r="F38" s="6"/>
      <c r="G38" s="6">
        <v>381000</v>
      </c>
      <c r="H38" s="6">
        <v>510000</v>
      </c>
      <c r="I38" s="6"/>
      <c r="J38" s="6"/>
      <c r="K38" s="6"/>
      <c r="L38" s="6"/>
      <c r="M38" s="6"/>
      <c r="N38" s="6"/>
      <c r="O38" s="6">
        <f t="shared" si="0"/>
        <v>381000</v>
      </c>
      <c r="P38" s="6">
        <f t="shared" si="1"/>
        <v>510000</v>
      </c>
    </row>
    <row r="39" spans="1:17" x14ac:dyDescent="0.25">
      <c r="A39" s="12" t="s">
        <v>24</v>
      </c>
      <c r="B39" s="16">
        <v>11130</v>
      </c>
      <c r="C39" s="7"/>
      <c r="D39" s="8"/>
      <c r="E39" s="8"/>
      <c r="F39" s="8"/>
      <c r="G39" s="8"/>
      <c r="H39" s="8"/>
      <c r="I39" s="8"/>
      <c r="J39" s="8"/>
      <c r="K39" s="8">
        <v>1463121</v>
      </c>
      <c r="L39" s="8">
        <v>21983668</v>
      </c>
      <c r="M39" s="7"/>
      <c r="N39" s="8">
        <v>14828444</v>
      </c>
      <c r="O39" s="6">
        <f t="shared" si="0"/>
        <v>1463121</v>
      </c>
      <c r="P39" s="6">
        <f t="shared" si="1"/>
        <v>36812112</v>
      </c>
    </row>
    <row r="40" spans="1:17" x14ac:dyDescent="0.25">
      <c r="A40" s="12" t="s">
        <v>51</v>
      </c>
      <c r="B40" s="16">
        <v>18030</v>
      </c>
      <c r="C40" s="7"/>
      <c r="D40" s="8"/>
      <c r="E40" s="8"/>
      <c r="F40" s="8"/>
      <c r="G40" s="8"/>
      <c r="H40" s="8"/>
      <c r="I40" s="8"/>
      <c r="J40" s="8"/>
      <c r="K40" s="8">
        <v>0</v>
      </c>
      <c r="L40" s="8"/>
      <c r="M40" s="7"/>
      <c r="N40" s="8"/>
      <c r="O40" s="6">
        <f t="shared" si="0"/>
        <v>0</v>
      </c>
      <c r="P40" s="6">
        <f t="shared" si="1"/>
        <v>0</v>
      </c>
    </row>
    <row r="41" spans="1:17" x14ac:dyDescent="0.25">
      <c r="A41" s="12" t="s">
        <v>53</v>
      </c>
      <c r="B41" s="16"/>
      <c r="C41" s="7"/>
      <c r="D41" s="8"/>
      <c r="E41" s="8"/>
      <c r="F41" s="8"/>
      <c r="G41" s="8"/>
      <c r="H41" s="8"/>
      <c r="I41" s="8"/>
      <c r="J41" s="8"/>
      <c r="K41" s="8"/>
      <c r="L41" s="8"/>
      <c r="M41" s="7"/>
      <c r="N41" s="8"/>
      <c r="O41" s="6"/>
      <c r="P41" s="6"/>
    </row>
    <row r="42" spans="1:17" ht="26.25" x14ac:dyDescent="0.25">
      <c r="A42" s="12" t="s">
        <v>48</v>
      </c>
      <c r="B42" s="16">
        <v>18010</v>
      </c>
      <c r="C42" s="8"/>
      <c r="D42" s="8"/>
      <c r="E42" s="8"/>
      <c r="F42" s="8"/>
      <c r="G42" s="8"/>
      <c r="H42" s="8"/>
      <c r="I42" s="8"/>
      <c r="J42" s="8"/>
      <c r="K42" s="8">
        <v>349081</v>
      </c>
      <c r="L42" s="8">
        <v>349081</v>
      </c>
      <c r="M42" s="8"/>
      <c r="N42" s="8"/>
      <c r="O42" s="6">
        <f>SUM(C42+E42+G42+I42+K42+M42)</f>
        <v>349081</v>
      </c>
      <c r="P42" s="6">
        <f>SUM(D42+F42+H42+J42+L42+N42)</f>
        <v>349081</v>
      </c>
    </row>
    <row r="43" spans="1:17" x14ac:dyDescent="0.25">
      <c r="A43" s="13" t="s">
        <v>18</v>
      </c>
      <c r="B43" s="13"/>
      <c r="C43" s="9">
        <f>SUM(C11:C42)</f>
        <v>17151285</v>
      </c>
      <c r="D43" s="9">
        <f t="shared" ref="D43:O43" si="2">SUM(D11:D42)</f>
        <v>24758824</v>
      </c>
      <c r="E43" s="9">
        <f t="shared" si="2"/>
        <v>3410466</v>
      </c>
      <c r="F43" s="9">
        <f t="shared" si="2"/>
        <v>4521757</v>
      </c>
      <c r="G43" s="9">
        <f t="shared" si="2"/>
        <v>42209754</v>
      </c>
      <c r="H43" s="9">
        <f t="shared" si="2"/>
        <v>45056294</v>
      </c>
      <c r="I43" s="9">
        <f t="shared" si="2"/>
        <v>4092380</v>
      </c>
      <c r="J43" s="9">
        <f t="shared" si="2"/>
        <v>4132380</v>
      </c>
      <c r="K43" s="9">
        <f t="shared" si="2"/>
        <v>17484202</v>
      </c>
      <c r="L43" s="9">
        <f t="shared" si="2"/>
        <v>35866137</v>
      </c>
      <c r="M43" s="9">
        <f t="shared" si="2"/>
        <v>88952309</v>
      </c>
      <c r="N43" s="9">
        <f t="shared" si="2"/>
        <v>146790031</v>
      </c>
      <c r="O43" s="9">
        <f t="shared" si="2"/>
        <v>173300396</v>
      </c>
      <c r="P43" s="9">
        <f>SUM(P11:P42)</f>
        <v>261125423</v>
      </c>
      <c r="Q43" s="14"/>
    </row>
    <row r="44" spans="1:17" x14ac:dyDescent="0.25">
      <c r="O44" s="14"/>
    </row>
  </sheetData>
  <mergeCells count="19">
    <mergeCell ref="A7:P7"/>
    <mergeCell ref="A6:P6"/>
    <mergeCell ref="D1:F1"/>
    <mergeCell ref="G1:H1"/>
    <mergeCell ref="I1:K1"/>
    <mergeCell ref="L1:N1"/>
    <mergeCell ref="O1:P1"/>
    <mergeCell ref="A2:P2"/>
    <mergeCell ref="O5:P5"/>
    <mergeCell ref="A8:P8"/>
    <mergeCell ref="A9:A10"/>
    <mergeCell ref="C9:D9"/>
    <mergeCell ref="E9:F9"/>
    <mergeCell ref="G9:H9"/>
    <mergeCell ref="I9:J9"/>
    <mergeCell ref="K9:L9"/>
    <mergeCell ref="M9:N9"/>
    <mergeCell ref="O9:P9"/>
    <mergeCell ref="B9:B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2019-12-19T10:34:31Z</cp:lastPrinted>
  <dcterms:created xsi:type="dcterms:W3CDTF">2012-02-02T10:48:30Z</dcterms:created>
  <dcterms:modified xsi:type="dcterms:W3CDTF">2020-01-02T13:27:29Z</dcterms:modified>
</cp:coreProperties>
</file>