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somogymeggyes\2020_ktg\"/>
    </mc:Choice>
  </mc:AlternateContent>
  <bookViews>
    <workbookView xWindow="0" yWindow="0" windowWidth="19200" windowHeight="646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'2.melléklet'!$B$1:$H$70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3" i="1"/>
  <c r="H69" i="1" l="1"/>
  <c r="G69" i="1"/>
  <c r="F69" i="1"/>
  <c r="H63" i="1"/>
  <c r="G63" i="1"/>
  <c r="F63" i="1"/>
  <c r="H57" i="1"/>
  <c r="G57" i="1"/>
  <c r="F57" i="1"/>
  <c r="H48" i="1"/>
  <c r="G48" i="1"/>
  <c r="F48" i="1"/>
  <c r="H45" i="1"/>
  <c r="H51" i="1" s="1"/>
  <c r="G45" i="1"/>
  <c r="G51" i="1" s="1"/>
  <c r="F45" i="1"/>
  <c r="F51" i="1" s="1"/>
  <c r="F35" i="1"/>
  <c r="H33" i="1"/>
  <c r="G33" i="1"/>
  <c r="F33" i="1"/>
  <c r="H24" i="1"/>
  <c r="H35" i="1" s="1"/>
  <c r="G24" i="1"/>
  <c r="F24" i="1"/>
  <c r="H21" i="1"/>
  <c r="G21" i="1"/>
  <c r="F21" i="1"/>
  <c r="F15" i="1"/>
  <c r="H9" i="1"/>
  <c r="H15" i="1" s="1"/>
  <c r="G9" i="1"/>
  <c r="G15" i="1" s="1"/>
  <c r="F9" i="1"/>
  <c r="G35" i="1" l="1"/>
  <c r="G70" i="1" s="1"/>
  <c r="H70" i="1"/>
  <c r="F70" i="1"/>
  <c r="E69" i="1"/>
  <c r="E63" i="1"/>
  <c r="E57" i="1"/>
  <c r="E48" i="1"/>
  <c r="E51" i="1" s="1"/>
  <c r="E45" i="1"/>
  <c r="E33" i="1"/>
  <c r="E24" i="1"/>
  <c r="E35" i="1" s="1"/>
  <c r="E21" i="1"/>
  <c r="E9" i="1"/>
  <c r="E15" i="1" s="1"/>
  <c r="E70" i="1" l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<sst xmlns="http://schemas.openxmlformats.org/spreadsheetml/2006/main" count="208" uniqueCount="208">
  <si>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</si>
  <si>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</si>
  <si>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</si>
  <si>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</si>
  <si>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</si>
  <si>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</si>
  <si>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</si>
  <si>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</si>
  <si>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</si>
  <si>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</si>
  <si>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</si>
  <si>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</si>
  <si>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</si>
  <si>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</si>
  <si>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</si>
  <si>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</si>
  <si>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</si>
  <si>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</si>
  <si>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</si>
  <si>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</si>
  <si>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</si>
  <si>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</si>
  <si>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</si>
  <si>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</si>
  <si>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</si>
  <si>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</si>
  <si>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</si>
  <si>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</si>
  <si>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</si>
  <si>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</si>
  <si>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</si>
  <si>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</si>
  <si>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</si>
  <si>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</si>
  <si>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</si>
  <si>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</si>
  <si>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</si>
  <si>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</si>
  <si>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</si>
  <si>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</si>
  <si>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</si>
  <si>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</si>
  <si>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</si>
  <si>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</si>
  <si>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</si>
  <si>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</si>
  <si>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</si>
  <si>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</si>
  <si>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</si>
  <si>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</si>
  <si>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</si>
  <si>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</si>
  <si>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</si>
  <si>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</si>
  <si>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</si>
  <si>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</si>
  <si>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</si>
  <si>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</si>
  <si>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</si>
  <si>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</si>
  <si>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</si>
  <si>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</si>
  <si>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</si>
  <si>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</si>
  <si>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</si>
  <si>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</si>
  <si>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</si>
  <si>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</si>
  <si>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</si>
  <si>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</si>
  <si>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</si>
  <si>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</si>
  <si>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</si>
  <si>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</si>
  <si>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</si>
  <si>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</si>
  <si>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</si>
  <si>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</si>
  <si>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</si>
  <si>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</si>
  <si>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</si>
  <si>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</si>
  <si>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</si>
  <si>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</si>
  <si>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</si>
  <si>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</si>
  <si>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</si>
  <si>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</si>
  <si>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</si>
  <si>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</si>
  <si>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</si>
  <si>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</si>
  <si>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</si>
  <si>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</si>
  <si>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</si>
  <si>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</si>
  <si>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</si>
  <si>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</si>
  <si>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</si>
  <si>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</si>
  <si>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</si>
  <si>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</si>
  <si>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</si>
  <si>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</si>
  <si>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</si>
  <si>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</si>
  <si>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</si>
  <si>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</si>
  <si>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</si>
  <si>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</si>
  <si>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</si>
  <si>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</si>
  <si>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</si>
  <si>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</si>
  <si>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</si>
  <si>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</si>
  <si>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</si>
  <si>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</si>
  <si>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</si>
  <si>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</si>
  <si>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</si>
  <si>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</si>
  <si>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</si>
  <si>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</si>
  <si>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</si>
  <si>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</si>
  <si>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</si>
  <si>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</si>
  <si>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</si>
  <si>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</si>
  <si>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</si>
  <si>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</si>
  <si>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</si>
  <si>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</si>
  <si>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</si>
  <si>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</si>
  <si>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</si>
  <si>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</si>
  <si>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</si>
  <si>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</si>
  <si>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</si>
  <si>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</si>
  <si>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</si>
  <si>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</si>
  <si>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</si>
  <si>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</si>
  <si>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</si>
  <si>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</si>
  <si>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</si>
  <si>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</si>
  <si>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</si>
  <si>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</si>
  <si>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</si>
  <si>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</si>
  <si>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</si>
  <si>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</si>
  <si>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</si>
  <si>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</si>
  <si>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</si>
  <si>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</si>
  <si>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</si>
  <si>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</si>
  <si>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</si>
  <si>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</si>
  <si>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</si>
  <si>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</si>
  <si>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</si>
  <si>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</si>
  <si>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</si>
  <si>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</si>
  <si>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</si>
  <si>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</si>
  <si>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</si>
  <si>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</si>
  <si>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</si>
  <si>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</si>
  <si>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</si>
  <si>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</si>
  <si>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</si>
  <si>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</si>
  <si>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</si>
  <si>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</si>
  <si>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</si>
  <si>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</si>
  <si>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</si>
  <si>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</si>
  <si>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</si>
  <si>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</si>
  <si>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</si>
  <si>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</si>
  <si>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</si>
  <si>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</si>
  <si>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</si>
  <si>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</si>
  <si>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</si>
  <si>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</si>
  <si>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</si>
  <si>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</si>
  <si>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</si>
  <si>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</si>
  <si>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</si>
  <si>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</si>
  <si>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</si>
  <si>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</si>
  <si>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Kötelező feladat</t>
  </si>
  <si>
    <t>Államigazgatási feladat</t>
  </si>
  <si>
    <t>Önként vállalt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</si>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</sst>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0"/>
  <sheetViews>
    <sheetView tabSelected="1" view="pageLayout" topLeftCell="B1" zoomScaleNormal="100" zoomScaleSheetLayoutView="100" workbookViewId="0">
      <selection activeCell="F37" sqref="F37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140625" style="10" customWidth="1"/>
    <col min="5" max="8" width="12.42578125" style="10" customWidth="1"/>
    <col min="9" max="15" width="2.5703125" style="1" customWidth="1"/>
    <col min="16" max="225" width="9.140625" style="1"/>
    <col min="226" max="271" width="2.5703125" style="1" customWidth="1"/>
    <col min="272" max="481" width="9.140625" style="1"/>
    <col min="482" max="527" width="2.5703125" style="1" customWidth="1"/>
    <col min="528" max="737" width="9.140625" style="1"/>
    <col min="738" max="783" width="2.5703125" style="1" customWidth="1"/>
    <col min="784" max="993" width="9.140625" style="1"/>
    <col min="994" max="1039" width="2.5703125" style="1" customWidth="1"/>
    <col min="1040" max="1249" width="9.140625" style="1"/>
    <col min="1250" max="1295" width="2.5703125" style="1" customWidth="1"/>
    <col min="1296" max="1505" width="9.140625" style="1"/>
    <col min="1506" max="1551" width="2.5703125" style="1" customWidth="1"/>
    <col min="1552" max="1761" width="9.140625" style="1"/>
    <col min="1762" max="1807" width="2.5703125" style="1" customWidth="1"/>
    <col min="1808" max="2017" width="9.140625" style="1"/>
    <col min="2018" max="2063" width="2.5703125" style="1" customWidth="1"/>
    <col min="2064" max="2273" width="9.140625" style="1"/>
    <col min="2274" max="2319" width="2.5703125" style="1" customWidth="1"/>
    <col min="2320" max="2529" width="9.140625" style="1"/>
    <col min="2530" max="2575" width="2.5703125" style="1" customWidth="1"/>
    <col min="2576" max="2785" width="9.140625" style="1"/>
    <col min="2786" max="2831" width="2.5703125" style="1" customWidth="1"/>
    <col min="2832" max="3041" width="9.140625" style="1"/>
    <col min="3042" max="3087" width="2.5703125" style="1" customWidth="1"/>
    <col min="3088" max="3297" width="9.140625" style="1"/>
    <col min="3298" max="3343" width="2.5703125" style="1" customWidth="1"/>
    <col min="3344" max="3553" width="9.140625" style="1"/>
    <col min="3554" max="3599" width="2.5703125" style="1" customWidth="1"/>
    <col min="3600" max="3809" width="9.140625" style="1"/>
    <col min="3810" max="3855" width="2.5703125" style="1" customWidth="1"/>
    <col min="3856" max="4065" width="9.140625" style="1"/>
    <col min="4066" max="4111" width="2.5703125" style="1" customWidth="1"/>
    <col min="4112" max="4321" width="9.140625" style="1"/>
    <col min="4322" max="4367" width="2.5703125" style="1" customWidth="1"/>
    <col min="4368" max="4577" width="9.140625" style="1"/>
    <col min="4578" max="4623" width="2.5703125" style="1" customWidth="1"/>
    <col min="4624" max="4833" width="9.140625" style="1"/>
    <col min="4834" max="4879" width="2.5703125" style="1" customWidth="1"/>
    <col min="4880" max="5089" width="9.140625" style="1"/>
    <col min="5090" max="5135" width="2.5703125" style="1" customWidth="1"/>
    <col min="5136" max="5345" width="9.140625" style="1"/>
    <col min="5346" max="5391" width="2.5703125" style="1" customWidth="1"/>
    <col min="5392" max="5601" width="9.140625" style="1"/>
    <col min="5602" max="5647" width="2.5703125" style="1" customWidth="1"/>
    <col min="5648" max="5857" width="9.140625" style="1"/>
    <col min="5858" max="5903" width="2.5703125" style="1" customWidth="1"/>
    <col min="5904" max="6113" width="9.140625" style="1"/>
    <col min="6114" max="6159" width="2.5703125" style="1" customWidth="1"/>
    <col min="6160" max="6369" width="9.140625" style="1"/>
    <col min="6370" max="6415" width="2.5703125" style="1" customWidth="1"/>
    <col min="6416" max="6625" width="9.140625" style="1"/>
    <col min="6626" max="6671" width="2.5703125" style="1" customWidth="1"/>
    <col min="6672" max="6881" width="9.140625" style="1"/>
    <col min="6882" max="6927" width="2.5703125" style="1" customWidth="1"/>
    <col min="6928" max="7137" width="9.140625" style="1"/>
    <col min="7138" max="7183" width="2.5703125" style="1" customWidth="1"/>
    <col min="7184" max="7393" width="9.140625" style="1"/>
    <col min="7394" max="7439" width="2.5703125" style="1" customWidth="1"/>
    <col min="7440" max="7649" width="9.140625" style="1"/>
    <col min="7650" max="7695" width="2.5703125" style="1" customWidth="1"/>
    <col min="7696" max="7905" width="9.140625" style="1"/>
    <col min="7906" max="7951" width="2.5703125" style="1" customWidth="1"/>
    <col min="7952" max="8161" width="9.140625" style="1"/>
    <col min="8162" max="8207" width="2.5703125" style="1" customWidth="1"/>
    <col min="8208" max="8417" width="9.140625" style="1"/>
    <col min="8418" max="8463" width="2.5703125" style="1" customWidth="1"/>
    <col min="8464" max="8673" width="9.140625" style="1"/>
    <col min="8674" max="8719" width="2.5703125" style="1" customWidth="1"/>
    <col min="8720" max="8929" width="9.140625" style="1"/>
    <col min="8930" max="8975" width="2.5703125" style="1" customWidth="1"/>
    <col min="8976" max="9185" width="9.140625" style="1"/>
    <col min="9186" max="9231" width="2.5703125" style="1" customWidth="1"/>
    <col min="9232" max="9441" width="9.140625" style="1"/>
    <col min="9442" max="9487" width="2.5703125" style="1" customWidth="1"/>
    <col min="9488" max="9697" width="9.140625" style="1"/>
    <col min="9698" max="9743" width="2.5703125" style="1" customWidth="1"/>
    <col min="9744" max="9953" width="9.140625" style="1"/>
    <col min="9954" max="9999" width="2.5703125" style="1" customWidth="1"/>
    <col min="10000" max="10209" width="9.140625" style="1"/>
    <col min="10210" max="10255" width="2.5703125" style="1" customWidth="1"/>
    <col min="10256" max="10465" width="9.140625" style="1"/>
    <col min="10466" max="10511" width="2.5703125" style="1" customWidth="1"/>
    <col min="10512" max="10721" width="9.140625" style="1"/>
    <col min="10722" max="10767" width="2.5703125" style="1" customWidth="1"/>
    <col min="10768" max="10977" width="9.140625" style="1"/>
    <col min="10978" max="11023" width="2.5703125" style="1" customWidth="1"/>
    <col min="11024" max="11233" width="9.140625" style="1"/>
    <col min="11234" max="11279" width="2.5703125" style="1" customWidth="1"/>
    <col min="11280" max="11489" width="9.140625" style="1"/>
    <col min="11490" max="11535" width="2.5703125" style="1" customWidth="1"/>
    <col min="11536" max="11745" width="9.140625" style="1"/>
    <col min="11746" max="11791" width="2.5703125" style="1" customWidth="1"/>
    <col min="11792" max="12001" width="9.140625" style="1"/>
    <col min="12002" max="12047" width="2.5703125" style="1" customWidth="1"/>
    <col min="12048" max="12257" width="9.140625" style="1"/>
    <col min="12258" max="12303" width="2.5703125" style="1" customWidth="1"/>
    <col min="12304" max="12513" width="9.140625" style="1"/>
    <col min="12514" max="12559" width="2.5703125" style="1" customWidth="1"/>
    <col min="12560" max="12769" width="9.140625" style="1"/>
    <col min="12770" max="12815" width="2.5703125" style="1" customWidth="1"/>
    <col min="12816" max="13025" width="9.140625" style="1"/>
    <col min="13026" max="13071" width="2.5703125" style="1" customWidth="1"/>
    <col min="13072" max="13281" width="9.140625" style="1"/>
    <col min="13282" max="13327" width="2.5703125" style="1" customWidth="1"/>
    <col min="13328" max="13537" width="9.140625" style="1"/>
    <col min="13538" max="13583" width="2.5703125" style="1" customWidth="1"/>
    <col min="13584" max="13793" width="9.140625" style="1"/>
    <col min="13794" max="13839" width="2.5703125" style="1" customWidth="1"/>
    <col min="13840" max="14049" width="9.140625" style="1"/>
    <col min="14050" max="14095" width="2.5703125" style="1" customWidth="1"/>
    <col min="14096" max="14305" width="9.140625" style="1"/>
    <col min="14306" max="14351" width="2.5703125" style="1" customWidth="1"/>
    <col min="14352" max="14561" width="9.140625" style="1"/>
    <col min="14562" max="14607" width="2.5703125" style="1" customWidth="1"/>
    <col min="14608" max="14817" width="9.140625" style="1"/>
    <col min="14818" max="14863" width="2.5703125" style="1" customWidth="1"/>
    <col min="14864" max="15073" width="9.140625" style="1"/>
    <col min="15074" max="15119" width="2.5703125" style="1" customWidth="1"/>
    <col min="15120" max="15329" width="9.140625" style="1"/>
    <col min="15330" max="15375" width="2.5703125" style="1" customWidth="1"/>
    <col min="15376" max="15585" width="9.140625" style="1"/>
    <col min="15586" max="15631" width="2.5703125" style="1" customWidth="1"/>
    <col min="15632" max="15841" width="9.140625" style="1"/>
    <col min="15842" max="15887" width="2.5703125" style="1" customWidth="1"/>
    <col min="15888" max="16097" width="9.140625" style="1"/>
    <col min="16098" max="16143" width="2.5703125" style="1" customWidth="1"/>
    <col min="16144" max="16384" width="9.140625" style="1"/>
  </cols>
  <sheetData>
    <row r="1" spans="2:8" ht="15" x14ac:dyDescent="0.25">
      <c r="B1" s="30" t="s">
        <v>203</v>
      </c>
      <c r="C1" s="31"/>
      <c r="D1" s="31"/>
      <c r="E1" s="32"/>
      <c r="F1" s="1"/>
      <c r="G1" s="1"/>
      <c r="H1" s="1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207</v>
      </c>
      <c r="F2" s="14" t="s">
        <v>204</v>
      </c>
      <c r="G2" s="14" t="s">
        <v>205</v>
      </c>
      <c r="H2" s="14" t="s">
        <v>206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20845330</v>
      </c>
      <c r="F3" s="6">
        <f>E3</f>
        <v>20845330</v>
      </c>
      <c r="G3" s="6">
        <v>0</v>
      </c>
      <c r="H3" s="6">
        <v>0</v>
      </c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  <c r="G4" s="6">
        <v>0</v>
      </c>
      <c r="H4" s="6">
        <v>0</v>
      </c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15869977</v>
      </c>
      <c r="F5" s="6">
        <f>E5</f>
        <v>15869977</v>
      </c>
      <c r="G5" s="6">
        <v>0</v>
      </c>
      <c r="H5" s="6">
        <v>0</v>
      </c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v>0</v>
      </c>
      <c r="H6" s="6">
        <v>0</v>
      </c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  <c r="G7" s="6">
        <v>0</v>
      </c>
      <c r="H7" s="6">
        <v>0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0</v>
      </c>
      <c r="H8" s="6">
        <v>0</v>
      </c>
    </row>
    <row r="9" spans="2:8" ht="15.75" x14ac:dyDescent="0.2">
      <c r="B9" s="22" t="s">
        <v>21</v>
      </c>
      <c r="C9" s="23" t="s">
        <v>22</v>
      </c>
      <c r="D9" s="24" t="s">
        <v>23</v>
      </c>
      <c r="E9" s="25">
        <f>SUM(E3:E8)</f>
        <v>38515307</v>
      </c>
      <c r="F9" s="25">
        <f t="shared" ref="F9:H9" si="0">SUM(F3:F8)</f>
        <v>38515307</v>
      </c>
      <c r="G9" s="25">
        <f t="shared" si="0"/>
        <v>0</v>
      </c>
      <c r="H9" s="25">
        <f t="shared" si="0"/>
        <v>0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6">
        <v>0</v>
      </c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6">
        <v>0</v>
      </c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6">
        <v>0</v>
      </c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6">
        <v>0</v>
      </c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12469275</v>
      </c>
      <c r="F14" s="6">
        <v>12469275</v>
      </c>
      <c r="G14" s="6">
        <v>0</v>
      </c>
      <c r="H14" s="6">
        <v>0</v>
      </c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50984582</v>
      </c>
      <c r="F15" s="18">
        <f t="shared" ref="F15:H15" si="1">SUM(F9:F14)</f>
        <v>50984582</v>
      </c>
      <c r="G15" s="18">
        <f t="shared" si="1"/>
        <v>0</v>
      </c>
      <c r="H15" s="18">
        <f t="shared" si="1"/>
        <v>0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  <c r="H16" s="6">
        <v>0</v>
      </c>
    </row>
    <row r="17" spans="2:8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  <c r="H17" s="6">
        <v>0</v>
      </c>
    </row>
    <row r="18" spans="2:8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  <c r="H18" s="6">
        <v>0</v>
      </c>
    </row>
    <row r="19" spans="2:8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  <c r="H19" s="6">
        <v>0</v>
      </c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0</v>
      </c>
      <c r="F20" s="6">
        <v>0</v>
      </c>
      <c r="G20" s="6">
        <v>0</v>
      </c>
      <c r="H20" s="6">
        <v>0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:H21" si="2">SUM(F16:F20)</f>
        <v>0</v>
      </c>
      <c r="G21" s="18">
        <f t="shared" si="2"/>
        <v>0</v>
      </c>
      <c r="H21" s="18">
        <f t="shared" si="2"/>
        <v>0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  <c r="H22" s="6">
        <v>0</v>
      </c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6">
        <v>0</v>
      </c>
    </row>
    <row r="24" spans="2:8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H24" si="3">SUM(F22:F23)</f>
        <v>0</v>
      </c>
      <c r="G24" s="25">
        <f t="shared" si="3"/>
        <v>0</v>
      </c>
      <c r="H24" s="25">
        <f t="shared" si="3"/>
        <v>0</v>
      </c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6">
        <v>0</v>
      </c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6">
        <v>0</v>
      </c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1000000</v>
      </c>
      <c r="F27" s="6">
        <v>1000000</v>
      </c>
      <c r="G27" s="6">
        <v>0</v>
      </c>
      <c r="H27" s="6">
        <v>0</v>
      </c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2750000</v>
      </c>
      <c r="F28" s="6">
        <v>2750000</v>
      </c>
      <c r="G28" s="6">
        <v>0</v>
      </c>
      <c r="H28" s="6">
        <v>0</v>
      </c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6">
        <v>0</v>
      </c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6">
        <v>0</v>
      </c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1200000</v>
      </c>
      <c r="F31" s="6">
        <v>1200000</v>
      </c>
      <c r="G31" s="6">
        <v>0</v>
      </c>
      <c r="H31" s="6">
        <v>0</v>
      </c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6">
        <v>0</v>
      </c>
    </row>
    <row r="33" spans="2:8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3950000</v>
      </c>
      <c r="F33" s="25">
        <f t="shared" ref="F33:H33" si="4">SUM(F28:F32)</f>
        <v>3950000</v>
      </c>
      <c r="G33" s="25">
        <f t="shared" si="4"/>
        <v>0</v>
      </c>
      <c r="H33" s="25">
        <f t="shared" si="4"/>
        <v>0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0</v>
      </c>
      <c r="G34" s="6">
        <v>0</v>
      </c>
      <c r="H34" s="6">
        <v>0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4950000</v>
      </c>
      <c r="F35" s="18">
        <f t="shared" ref="F35:H35" si="5">F24+F25+F26+F27+F33+F34</f>
        <v>4950000</v>
      </c>
      <c r="G35" s="18">
        <f t="shared" si="5"/>
        <v>0</v>
      </c>
      <c r="H35" s="18">
        <f t="shared" si="5"/>
        <v>0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1500000</v>
      </c>
      <c r="F36" s="6">
        <v>1500000</v>
      </c>
      <c r="G36" s="6">
        <v>0</v>
      </c>
      <c r="H36" s="6">
        <v>0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0</v>
      </c>
      <c r="G37" s="6">
        <v>0</v>
      </c>
      <c r="H37" s="6">
        <v>0</v>
      </c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v>0</v>
      </c>
      <c r="H38" s="6">
        <v>0</v>
      </c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  <c r="G39" s="6">
        <v>0</v>
      </c>
      <c r="H39" s="6">
        <v>0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  <c r="G40" s="6">
        <v>0</v>
      </c>
      <c r="H40" s="6">
        <v>0</v>
      </c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0</v>
      </c>
      <c r="H41" s="6">
        <v>0</v>
      </c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  <c r="H42" s="6">
        <v>0</v>
      </c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6">
        <v>0</v>
      </c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0</v>
      </c>
      <c r="G44" s="6">
        <v>0</v>
      </c>
      <c r="H44" s="6">
        <v>0</v>
      </c>
    </row>
    <row r="45" spans="2:8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 t="shared" ref="F45:H45" si="6">SUM(F43:F44)</f>
        <v>0</v>
      </c>
      <c r="G45" s="25">
        <f t="shared" si="6"/>
        <v>0</v>
      </c>
      <c r="H45" s="25">
        <f t="shared" si="6"/>
        <v>0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6">
        <v>0</v>
      </c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6">
        <v>0</v>
      </c>
    </row>
    <row r="48" spans="2:8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H48" si="7">SUM(F46:F47)</f>
        <v>0</v>
      </c>
      <c r="G48" s="25">
        <f t="shared" si="7"/>
        <v>0</v>
      </c>
      <c r="H48" s="25">
        <f t="shared" si="7"/>
        <v>0</v>
      </c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6">
        <v>0</v>
      </c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0</v>
      </c>
      <c r="G50" s="6">
        <v>0</v>
      </c>
      <c r="H50" s="6">
        <v>0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1500000</v>
      </c>
      <c r="F51" s="18">
        <f t="shared" ref="F51:H51" si="8">F36+F37+F38+F39+F40+F41+F42+F45+F48+F49+F50</f>
        <v>1500000</v>
      </c>
      <c r="G51" s="18">
        <f t="shared" si="8"/>
        <v>0</v>
      </c>
      <c r="H51" s="18">
        <f t="shared" si="8"/>
        <v>0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6">
        <v>0</v>
      </c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  <c r="H53" s="6">
        <v>0</v>
      </c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  <c r="H54" s="6">
        <v>0</v>
      </c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6">
        <v>0</v>
      </c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6">
        <v>0</v>
      </c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H57" si="9">SUM(F52:F56)</f>
        <v>0</v>
      </c>
      <c r="G57" s="18">
        <f t="shared" si="9"/>
        <v>0</v>
      </c>
      <c r="H57" s="18">
        <f t="shared" si="9"/>
        <v>0</v>
      </c>
    </row>
    <row r="58" spans="2:8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  <c r="H58" s="6">
        <v>0</v>
      </c>
    </row>
    <row r="59" spans="2:8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  <c r="H59" s="6">
        <v>0</v>
      </c>
    </row>
    <row r="60" spans="2:8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  <c r="H60" s="6">
        <v>0</v>
      </c>
    </row>
    <row r="61" spans="2:8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  <c r="G61" s="6">
        <v>0</v>
      </c>
      <c r="H61" s="6">
        <v>0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0</v>
      </c>
      <c r="H62" s="6">
        <v>0</v>
      </c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H63" si="10">SUM(F58:F62)</f>
        <v>0</v>
      </c>
      <c r="G63" s="18">
        <f t="shared" si="10"/>
        <v>0</v>
      </c>
      <c r="H63" s="18">
        <f t="shared" si="10"/>
        <v>0</v>
      </c>
    </row>
    <row r="64" spans="2:8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  <c r="H64" s="6">
        <v>0</v>
      </c>
    </row>
    <row r="65" spans="2:8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  <c r="H65" s="6">
        <v>0</v>
      </c>
    </row>
    <row r="66" spans="2:8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  <c r="H66" s="6">
        <v>0</v>
      </c>
    </row>
    <row r="67" spans="2:8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  <c r="H67" s="6">
        <v>0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6">
        <v>0</v>
      </c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H69" si="11">SUM(F64:F68)</f>
        <v>0</v>
      </c>
      <c r="G69" s="18">
        <f t="shared" si="11"/>
        <v>0</v>
      </c>
      <c r="H69" s="18">
        <f t="shared" si="11"/>
        <v>0</v>
      </c>
    </row>
    <row r="70" spans="2:8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57434582</v>
      </c>
      <c r="F70" s="18">
        <f t="shared" ref="F70:H70" si="12">F15+F21+F35+F51+F57+F63+F69</f>
        <v>57434582</v>
      </c>
      <c r="G70" s="18">
        <f t="shared" si="12"/>
        <v>0</v>
      </c>
      <c r="H70" s="18">
        <f t="shared" si="12"/>
        <v>0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2" fitToHeight="2" orientation="portrait" horizontalDpi="360" verticalDpi="360" r:id="rId1"/>
  <headerFooter alignWithMargins="0">
    <oddHeader>&amp;C&amp;"Times New Roman,Normál"&amp;13 2. melléklet
a 4/2020. (III.13.) önkormányzati rendelethez
Az önkormányzat és költségvetési szervének 2020.évi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2020-03-03T05:14:39Z</cp:lastPrinted>
  <dcterms:created xsi:type="dcterms:W3CDTF">2019-02-06T16:32:53Z</dcterms:created>
  <dcterms:modified xsi:type="dcterms:W3CDTF">2020-03-08T12:03:52Z</dcterms:modified>
</cp:coreProperties>
</file>