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595" firstSheet="18" activeTab="22"/>
  </bookViews>
  <sheets>
    <sheet name="1.sz. Költségvetési szervek" sheetId="1" r:id="rId1"/>
    <sheet name="2. sz. melléklet pénzmaradvány" sheetId="39" r:id="rId2"/>
    <sheet name="3.finanszírozási c. műveletek" sheetId="17" r:id="rId3"/>
    <sheet name="04.bevételek" sheetId="41" r:id="rId4"/>
    <sheet name="5. kiadások" sheetId="42" r:id="rId5"/>
    <sheet name="6.beruházások" sheetId="45" r:id="rId6"/>
    <sheet name="7. felújítások" sheetId="13" r:id="rId7"/>
    <sheet name="8.lak. tám." sheetId="19" r:id="rId8"/>
    <sheet name="9EU projekt" sheetId="10" r:id="rId9"/>
    <sheet name="10.Önk. cofog" sheetId="43" r:id="rId10"/>
    <sheet name="11.sz. óvoda cofog" sheetId="35" r:id="rId11"/>
    <sheet name="12.sz. létszám" sheetId="30" r:id="rId12"/>
    <sheet name="13.közfogl." sheetId="18" r:id="rId13"/>
    <sheet name="14. adosságot keletkeztető" sheetId="24" r:id="rId14"/>
    <sheet name="15.stabilitás" sheetId="22" r:id="rId15"/>
    <sheet name="16. sz.ktv mérleg (2)" sheetId="46" r:id="rId16"/>
    <sheet name="17.céltartalék" sheetId="9" r:id="rId17"/>
    <sheet name="18.többéves" sheetId="8" r:id="rId18"/>
    <sheet name="19. eredmény kimutatás" sheetId="36" r:id="rId19"/>
    <sheet name="20.közvetett támogatások" sheetId="15" r:id="rId20"/>
    <sheet name="21.vagyonkimutatás" sheetId="47" r:id="rId21"/>
    <sheet name="22.sz. mérleg" sheetId="44" r:id="rId22"/>
    <sheet name="23. sz. melléklet" sheetId="40" r:id="rId23"/>
    <sheet name="munka" sheetId="25" r:id="rId24"/>
    <sheet name="Munka1" sheetId="26" r:id="rId25"/>
  </sheets>
  <calcPr calcId="114210"/>
</workbook>
</file>

<file path=xl/calcChain.xml><?xml version="1.0" encoding="utf-8"?>
<calcChain xmlns="http://schemas.openxmlformats.org/spreadsheetml/2006/main">
  <c r="B12" i="22"/>
  <c r="C25" i="47"/>
  <c r="D17"/>
  <c r="C17"/>
  <c r="D11"/>
  <c r="C11"/>
  <c r="F34" i="45"/>
  <c r="E17"/>
  <c r="F17"/>
  <c r="D23"/>
  <c r="D22"/>
  <c r="D20"/>
  <c r="D19"/>
  <c r="C17"/>
  <c r="B17"/>
  <c r="D9"/>
  <c r="D8"/>
  <c r="D17"/>
  <c r="C10" i="43"/>
  <c r="C23" i="35"/>
  <c r="C20" i="19"/>
  <c r="B20"/>
  <c r="K21" i="30"/>
  <c r="J21"/>
  <c r="I21"/>
  <c r="H21"/>
  <c r="G21"/>
  <c r="F21"/>
  <c r="E21"/>
  <c r="D21"/>
  <c r="C21"/>
  <c r="B21"/>
  <c r="K13"/>
  <c r="J13"/>
  <c r="I13"/>
  <c r="H13"/>
  <c r="G13"/>
  <c r="F13"/>
  <c r="E13"/>
  <c r="D13"/>
  <c r="C13"/>
  <c r="B13"/>
  <c r="F9" i="18"/>
</calcChain>
</file>

<file path=xl/sharedStrings.xml><?xml version="1.0" encoding="utf-8"?>
<sst xmlns="http://schemas.openxmlformats.org/spreadsheetml/2006/main" count="1100" uniqueCount="763">
  <si>
    <t>előirányzat összege</t>
  </si>
  <si>
    <t>felújítási cél megnevezése</t>
  </si>
  <si>
    <t>cél megnevezése</t>
  </si>
  <si>
    <t>összeg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</si>
  <si>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</si>
  <si>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</si>
  <si>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</si>
  <si>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</si>
  <si>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</si>
  <si>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</si>
  <si>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</si>
  <si>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</si>
  <si>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</si>
  <si>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</si>
  <si>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</si>
  <si>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</si>
  <si>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</si>
  <si>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</si>
  <si>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</si>
  <si>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Az önkormányzat önállóan  működő és gazdálkodó költségvetési szervei</t>
  </si>
  <si>
    <t>Működési cél</t>
  </si>
  <si>
    <t>Felhalmozási cél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</si>
  <si>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</si>
  <si>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</si>
  <si>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</si>
  <si>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</si>
  <si>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</si>
  <si>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</si>
  <si>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</si>
  <si>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</si>
  <si>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</si>
  <si>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</si>
  <si>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</si>
  <si>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</si>
  <si>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</si>
  <si>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</si>
  <si>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</si>
  <si>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</si>
  <si>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</si>
  <si>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</si>
  <si>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</si>
  <si>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</si>
  <si>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</si>
  <si>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</si>
  <si>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</si>
  <si>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</si>
  <si>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</si>
  <si>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</si>
  <si>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</si>
  <si>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</si>
  <si>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</si>
  <si>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</si>
  <si>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</si>
  <si>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</si>
  <si>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</si>
  <si>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</si>
  <si>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</si>
  <si>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</si>
  <si>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</si>
  <si>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Költségvetési hiány-többlet nem keletkezett.</t>
  </si>
  <si>
    <t>szennyvíz beruházás</t>
  </si>
  <si>
    <t>Községi Önkormányzat</t>
  </si>
  <si>
    <t>temetési segély</t>
  </si>
  <si>
    <t>köztemetés</t>
  </si>
  <si>
    <t>Balatonendrédi Kerekerdő óvoda</t>
  </si>
  <si>
    <t>Arany János tenetséggondozó</t>
  </si>
  <si>
    <t>Átmeneti segély</t>
  </si>
  <si>
    <t>időseknapi juttatás</t>
  </si>
  <si>
    <t>szociális kölcsön temetésre</t>
  </si>
  <si>
    <t>rendkívüli gyermekvédelmi támogatás</t>
  </si>
  <si>
    <t>Eredeti ei.</t>
  </si>
  <si>
    <t xml:space="preserve">Lakosságnak nyújtott támogatások </t>
  </si>
  <si>
    <t>II. Felhalmozási bevételek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</si>
  <si>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</si>
  <si>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</si>
  <si>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</si>
  <si>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</si>
  <si>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</si>
  <si>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</si>
  <si>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</si>
  <si>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</si>
  <si>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</si>
  <si>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</si>
  <si>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</si>
  <si>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</si>
  <si>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</si>
  <si>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</si>
  <si>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</si>
  <si>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</si>
  <si>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</si>
  <si>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</si>
  <si>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</si>
  <si>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</si>
  <si>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2.Felhalmozási bevételek</t>
  </si>
  <si>
    <t>3.Felhalmozási célú átvett pénzeszközök</t>
  </si>
  <si>
    <t>IV. Pénzforgalom nélküli bevételek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</si>
  <si>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</si>
  <si>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</si>
  <si>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</si>
  <si>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</si>
  <si>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</si>
  <si>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</si>
  <si>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</si>
  <si>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</si>
  <si>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</si>
  <si>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</si>
  <si>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</si>
  <si>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</si>
  <si>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</si>
  <si>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</si>
  <si>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</si>
  <si>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</si>
  <si>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Konyha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</si>
  <si>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</si>
  <si>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</si>
  <si>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</si>
  <si>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</si>
  <si>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</si>
  <si>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</si>
  <si>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</si>
  <si>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Állományba nem tartozó létszám:</t>
  </si>
  <si>
    <t>Létszám mindösszesen:</t>
  </si>
  <si>
    <t>fő</t>
  </si>
  <si>
    <t>-ebből be nem töltött álláshelyek száma:</t>
  </si>
  <si>
    <t xml:space="preserve">        </t>
  </si>
  <si>
    <t>közgyógy ellátás helyi megállapítású</t>
  </si>
  <si>
    <t>Képzés</t>
  </si>
  <si>
    <t>GYVK erzsébet utalvány</t>
  </si>
  <si>
    <t>1000001  Italgyártás        (vállalkozási tevékenység)</t>
  </si>
  <si>
    <t>562920    Egyéb vendéglátás             (vállalkozási tevékenység)</t>
  </si>
  <si>
    <t>40</t>
  </si>
  <si>
    <t>22</t>
  </si>
  <si>
    <t>Államháztartáson belüli megelőlegezések visszafizetése (K914)</t>
  </si>
  <si>
    <t>21</t>
  </si>
  <si>
    <t xml:space="preserve">Költségvetési kiadások </t>
  </si>
  <si>
    <t>278</t>
  </si>
  <si>
    <t>Beruházások (=202+203+205+…+209) (K6)</t>
  </si>
  <si>
    <t>205</t>
  </si>
  <si>
    <t>203</t>
  </si>
  <si>
    <t>201</t>
  </si>
  <si>
    <t>200</t>
  </si>
  <si>
    <t>196</t>
  </si>
  <si>
    <t>192</t>
  </si>
  <si>
    <t>172</t>
  </si>
  <si>
    <t>169</t>
  </si>
  <si>
    <t>168</t>
  </si>
  <si>
    <t xml:space="preserve">Ellátottak pénzbeli juttatásai </t>
  </si>
  <si>
    <t>127</t>
  </si>
  <si>
    <t>121</t>
  </si>
  <si>
    <t>75</t>
  </si>
  <si>
    <t>73</t>
  </si>
  <si>
    <t>62</t>
  </si>
  <si>
    <t>60</t>
  </si>
  <si>
    <t>59</t>
  </si>
  <si>
    <t>50</t>
  </si>
  <si>
    <t>49</t>
  </si>
  <si>
    <t>48</t>
  </si>
  <si>
    <t>47</t>
  </si>
  <si>
    <t>46</t>
  </si>
  <si>
    <t>45</t>
  </si>
  <si>
    <t>44</t>
  </si>
  <si>
    <t>43</t>
  </si>
  <si>
    <t>41</t>
  </si>
  <si>
    <t>36</t>
  </si>
  <si>
    <t>35</t>
  </si>
  <si>
    <t>34</t>
  </si>
  <si>
    <t>33</t>
  </si>
  <si>
    <t>32</t>
  </si>
  <si>
    <t>30</t>
  </si>
  <si>
    <t>29</t>
  </si>
  <si>
    <t>28</t>
  </si>
  <si>
    <t>26</t>
  </si>
  <si>
    <t>25</t>
  </si>
  <si>
    <t>Személyi juttatások (=15+19) (K1)</t>
  </si>
  <si>
    <t>20</t>
  </si>
  <si>
    <t>19</t>
  </si>
  <si>
    <t>18</t>
  </si>
  <si>
    <t>17</t>
  </si>
  <si>
    <t>16</t>
  </si>
  <si>
    <t>15</t>
  </si>
  <si>
    <t>13</t>
  </si>
  <si>
    <t>09</t>
  </si>
  <si>
    <t>07</t>
  </si>
  <si>
    <t>04</t>
  </si>
  <si>
    <t>02</t>
  </si>
  <si>
    <t>01</t>
  </si>
  <si>
    <t>%</t>
  </si>
  <si>
    <t xml:space="preserve">Teljesítés </t>
  </si>
  <si>
    <t>Teljesítés</t>
  </si>
  <si>
    <t>Módosított előirányzat</t>
  </si>
  <si>
    <t>Eredeti előirányzat</t>
  </si>
  <si>
    <t>#</t>
  </si>
  <si>
    <t>Központi, irányító szervi támogatás (B816)</t>
  </si>
  <si>
    <t>Államháztartáson belüli megelőlegezések (B814)</t>
  </si>
  <si>
    <t>Maradvány igénybevétele (=12+13) (B813)</t>
  </si>
  <si>
    <t>14</t>
  </si>
  <si>
    <t>ebből: háztartások (B75)</t>
  </si>
  <si>
    <t>268</t>
  </si>
  <si>
    <t>Egyéb tárgyi eszközök értékesítése (B53)</t>
  </si>
  <si>
    <t>199</t>
  </si>
  <si>
    <t>Közvetített szolgáltatások ellenértéke  (&gt;=191) (B403)</t>
  </si>
  <si>
    <t>190</t>
  </si>
  <si>
    <t>188</t>
  </si>
  <si>
    <t>Szolgáltatások ellenértéke (&gt;=188+189) (B402)</t>
  </si>
  <si>
    <t>187</t>
  </si>
  <si>
    <t>185</t>
  </si>
  <si>
    <t>181</t>
  </si>
  <si>
    <t>Egyéb közhatalmi bevételek (&gt;=170+…+184) (B36)</t>
  </si>
  <si>
    <t>167</t>
  </si>
  <si>
    <t>158</t>
  </si>
  <si>
    <t>Egyéb áruhasználati és szolgáltatási adók  (=151+…+167) (B355)</t>
  </si>
  <si>
    <t>150</t>
  </si>
  <si>
    <t>147</t>
  </si>
  <si>
    <t>Gépjárműadók (=146+…+149) (B354)</t>
  </si>
  <si>
    <t>145</t>
  </si>
  <si>
    <t>124</t>
  </si>
  <si>
    <t>Értékesítési és forgalmi adók (=118+…+139) (B351)</t>
  </si>
  <si>
    <t>117</t>
  </si>
  <si>
    <t>112</t>
  </si>
  <si>
    <t>110</t>
  </si>
  <si>
    <t>109</t>
  </si>
  <si>
    <t>39</t>
  </si>
  <si>
    <t>38</t>
  </si>
  <si>
    <t>Elszámolásból származó bevételek (B116)</t>
  </si>
  <si>
    <t>06</t>
  </si>
  <si>
    <t>Működési célú költségvetési támogatások és kiegészítő támogatások (B115)</t>
  </si>
  <si>
    <t>05</t>
  </si>
  <si>
    <t>03</t>
  </si>
  <si>
    <t>319</t>
  </si>
  <si>
    <t>Központi, irányító szervi támogatások folyósítása (K915)</t>
  </si>
  <si>
    <t>Felújítási célú előzetesen felszámított általános forgalmi adó (K74)</t>
  </si>
  <si>
    <t>Ingatlanok felújítása (K71)</t>
  </si>
  <si>
    <t>Beruházási célú előzetesen felszámított általános forgalmi adó (K67)</t>
  </si>
  <si>
    <t>Egyéb tárgyi eszközök beszerzése, létesítése (K64)</t>
  </si>
  <si>
    <t>Immateriális javak beszerzése, létesítése (K61)</t>
  </si>
  <si>
    <t>ebből: egyéb civil szervezetek (K512)</t>
  </si>
  <si>
    <t>ebből: társulások és költségvetési szerveik (K506)</t>
  </si>
  <si>
    <t>ebből: helyi önkormányzatok és költségvetési szerveik (K506)</t>
  </si>
  <si>
    <t>Dologi kiadások (=32+35+45+48+59) (K3)</t>
  </si>
  <si>
    <t>Egyéb dologi kiadások (K355)</t>
  </si>
  <si>
    <t>Működési célú előzetesen felszámított általános forgalmi adó (K351)</t>
  </si>
  <si>
    <t>Reklám- és propagandakiadások (K342)</t>
  </si>
  <si>
    <t>Szolgáltatási kiadások (=36+37+38+40+41+43+44) (K33)</t>
  </si>
  <si>
    <t>Egyéb szolgáltatások (K337)</t>
  </si>
  <si>
    <t>Karbantartási, kisjavítási szolgáltatások (K334)</t>
  </si>
  <si>
    <t>Közüzemi díjak (K331)</t>
  </si>
  <si>
    <t>Kommunikációs szolgáltatások (=33+34) (K32)</t>
  </si>
  <si>
    <t>Egyéb kommunikációs szolgáltatások (K322)</t>
  </si>
  <si>
    <t>Informatikai szolgáltatások igénybevétele (K321)</t>
  </si>
  <si>
    <t>Készletbeszerzés (=29+30+31) (K31)</t>
  </si>
  <si>
    <t>Üzemeltetési anyagok beszerzése (K312)</t>
  </si>
  <si>
    <t>Szakmai anyagok beszerzése (K311)</t>
  </si>
  <si>
    <t>ebből: munkáltatót terhelő személyi jövedelemadó (K2)</t>
  </si>
  <si>
    <t>ebből: táppénz hozzájárulás (K2)</t>
  </si>
  <si>
    <t>ebből: egészségügyi hozzájárulás (K2)</t>
  </si>
  <si>
    <t>ebből: szociális hozzájárulási adó (K2)</t>
  </si>
  <si>
    <t>Munkaadókat terhelő járulékok és szociális hozzájárulási adó (=22+…+28) (K2)</t>
  </si>
  <si>
    <t>Külső személyi juttatások (=16+17+18) (K12)</t>
  </si>
  <si>
    <t>Egyéb külső személyi juttatások (K123)</t>
  </si>
  <si>
    <t>Választott tisztségviselők juttatásai (K121)</t>
  </si>
  <si>
    <t>Foglalkoztatottak személyi juttatásai (=01+…+13) (K11)</t>
  </si>
  <si>
    <t>Foglalkoztatottak egyéb személyi juttatásai (&gt;=14) (K1113)</t>
  </si>
  <si>
    <t>Béren kívüli juttatások (K1107)</t>
  </si>
  <si>
    <t>Normatív jutalmak (K1102)</t>
  </si>
  <si>
    <t>Törvény szerinti illetmények, munkabérek (K1101)</t>
  </si>
  <si>
    <t xml:space="preserve"> - Teljesített kiadások kormányzati funkciónként</t>
  </si>
  <si>
    <t>Kapacitásmutató 1. [68/2013. (XII.29.)NGM r. 6. § (2) bek.] ()</t>
  </si>
  <si>
    <t>320</t>
  </si>
  <si>
    <t>Közlekedési költségtérítés (K1109)</t>
  </si>
  <si>
    <t>091140  Óvodai nevelés, ellátás működtetési feladatai</t>
  </si>
  <si>
    <t>091120  Sajátos nevelési igényű gyermekek óvodai nevelésének, ellátásának szakmai feladatai</t>
  </si>
  <si>
    <t>091110  Óvodai nevelés, ellátás szakmai feladatai</t>
  </si>
  <si>
    <t>Balatonendrédi Kerekerdő Óvoda</t>
  </si>
  <si>
    <t>2015. beszámolója</t>
  </si>
  <si>
    <t xml:space="preserve">Kiadások összesen </t>
  </si>
  <si>
    <t xml:space="preserve">Foglalkoztatottak személyi juttatásai </t>
  </si>
  <si>
    <t xml:space="preserve">Foglalkoztatottak egyéb személyi juttatásai </t>
  </si>
  <si>
    <t xml:space="preserve">Különféle befiz. és egyéb dologi kiadások </t>
  </si>
  <si>
    <t xml:space="preserve">Egyéb tárgyi eszközök beszerzése, létesítése </t>
  </si>
  <si>
    <t>ebből: munkáltatót terhelő személyi jövedelemadó</t>
  </si>
  <si>
    <t>C)        SZOKÁSOS EREDMÉNY (=±A±B) (35=±23±34)</t>
  </si>
  <si>
    <t>B)        PÉNZÜGYI MŰVELETEK EREDMÉNYE (=VIII-IX) (34=28-33)</t>
  </si>
  <si>
    <t>VIII        Pénzügyi műveletek eredményszemléletű bevételei (=16+17+18) (28=24+...+26)</t>
  </si>
  <si>
    <t>17        Kapott (járó) kamatok és kamatjellegű eredményszemléletű bevételek</t>
  </si>
  <si>
    <t>VII        Egyéb ráfordítások</t>
  </si>
  <si>
    <t>VI        Értékcsökkenési leírás</t>
  </si>
  <si>
    <t>15        Bérjárulékok</t>
  </si>
  <si>
    <t>14        Személyi jellegű egyéb kifizetések</t>
  </si>
  <si>
    <t>13        Bérköltség</t>
  </si>
  <si>
    <t>10        Igénybe vett szolgáltatások értéke</t>
  </si>
  <si>
    <t>09        Anyagköltség</t>
  </si>
  <si>
    <t>11</t>
  </si>
  <si>
    <t>08        Különféle egyéb eredményszemléletű bevételek</t>
  </si>
  <si>
    <t>10</t>
  </si>
  <si>
    <t>07        Egyéb működési célú támogatások eredményszemléletű bevételei</t>
  </si>
  <si>
    <t>06        Központi működési célú támogatások eredményszemléletű bevételei</t>
  </si>
  <si>
    <t>08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</si>
  <si>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</si>
  <si>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</si>
  <si>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</si>
  <si>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</t>
  </si>
  <si>
    <t>Előző időszak</t>
  </si>
  <si>
    <t xml:space="preserve"> - Eredménykimutatás</t>
  </si>
  <si>
    <t xml:space="preserve">BALATONENDRÉD KÖZSÉG ÖNKORMÁNYZATA </t>
  </si>
  <si>
    <t xml:space="preserve">III        Egyéb eredményszemléletű bevételek </t>
  </si>
  <si>
    <t xml:space="preserve">IV        Anyagjellegű ráfordítások </t>
  </si>
  <si>
    <t xml:space="preserve">I        Tevékenység nettó eredményszemléletű bevétele </t>
  </si>
  <si>
    <t xml:space="preserve">V        Személyi jellegű ráfordítások </t>
  </si>
  <si>
    <t xml:space="preserve">A) TEVÉKENYSÉGEK EREDMÉNYE </t>
  </si>
  <si>
    <t>FORRÁSOK ÖSSZESEN (=G+H+I+J)</t>
  </si>
  <si>
    <t>J) PASSZÍV IDŐBELI ELHATÁROLÁSOK (=J/1+J/2+J/3)</t>
  </si>
  <si>
    <t>J/2 Költségek, ráfordítások passzív időbeli elhatárolása</t>
  </si>
  <si>
    <t>J/1 Eredményszemléletű bevételek passzív időbeli elhatárolása</t>
  </si>
  <si>
    <t>239</t>
  </si>
  <si>
    <t>H) KÖTELEZETTSÉGEK (=H/I+H/II+H/III)</t>
  </si>
  <si>
    <t>237</t>
  </si>
  <si>
    <t>H/III Kötelezettség jellegű sajátos elszámolások (=H/III/1+…+H/III/10)</t>
  </si>
  <si>
    <t>236</t>
  </si>
  <si>
    <t>H/III/8 Letétre, megőrzésre, fedezetkezelésre átvett pénzeszközök, biztosítékok</t>
  </si>
  <si>
    <t>H/III/3 Más szervezetet megillető bevételek elszámolása</t>
  </si>
  <si>
    <t>226</t>
  </si>
  <si>
    <t>H/II Költségvetési évet követően esedékes kötelezettségek (=H/II/1+…+H/II/9)</t>
  </si>
  <si>
    <t>G/ SAJÁT TŐKE  (= G/I+…+G/VI)</t>
  </si>
  <si>
    <t>G/VI Mérleg szerinti eredmény</t>
  </si>
  <si>
    <t>G/IV Felhalmozott eredmény</t>
  </si>
  <si>
    <t>170</t>
  </si>
  <si>
    <t>G/I  Nemzeti vagyon induláskori értéke</t>
  </si>
  <si>
    <t>ESZKÖZÖK ÖSSZESEN (=A+B+C+D+E+F)</t>
  </si>
  <si>
    <t>F) AKTÍV IDŐBELI  ELHATÁROLÁSOK  (=F/1+F/2+F/3)</t>
  </si>
  <si>
    <t>F/1  Eredményszemléletű bevételek aktív időbeli elhatárolása</t>
  </si>
  <si>
    <t>159</t>
  </si>
  <si>
    <t>D) KÖVETELÉSEK  (=D/I+D/II+D/III)</t>
  </si>
  <si>
    <t>D/III Követelés jellegű sajátos elszámolások (=D/III/1+…+D/III/9)</t>
  </si>
  <si>
    <t>D/III/4 Forgótőke elszámolása</t>
  </si>
  <si>
    <t>151</t>
  </si>
  <si>
    <t>D/I Költségvetési évben esedékes követelések (=D/I/1+…+D/I/8)</t>
  </si>
  <si>
    <t>101</t>
  </si>
  <si>
    <t>D/I/3f - ebből: költségvetési évben esedékes követelések egyéb közhatalmi bevételekre</t>
  </si>
  <si>
    <t>68</t>
  </si>
  <si>
    <t>D/I/3e - ebből: költségvetési évben esedékes követelések termékek és szolgáltatások adóira</t>
  </si>
  <si>
    <t>67</t>
  </si>
  <si>
    <t>D/I/3d - ebből: költségvetési évben esedékes követelések vagyoni típusú adókra</t>
  </si>
  <si>
    <t>66</t>
  </si>
  <si>
    <t>D/I/3 Költségvetési évben esedékes követelések közhatalmi bevételre (=D/I/3a+…+D/I/3f)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</si>
  <si>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</si>
  <si>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</si>
  <si>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</si>
  <si>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</si>
  <si>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</si>
  <si>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</si>
  <si>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</si>
  <si>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C/II/3 Betétkönyvek, csekkek, elektronikus pénzeszközök</t>
  </si>
  <si>
    <t>C/II/1 Forintpénztár</t>
  </si>
  <si>
    <t>B) NEMZETI VAGYONBA TARTOZÓ FORGÓESZKÖZÖK (= B/I+B/II)</t>
  </si>
  <si>
    <t>B/I Készletek (=B/I/1+…+B/I/5)</t>
  </si>
  <si>
    <t>B/I/1 Vásárolt készletek</t>
  </si>
  <si>
    <t>A) NEMZETI VAGYONBA TARTOZÓ BEFEKTETETT ESZKÖZÖK (=A/I+A/II+A/III+A/IV)</t>
  </si>
  <si>
    <t>A/II Tárgyi eszközök  (=A/II/1+...+A/II/5)</t>
  </si>
  <si>
    <t>A/II/4 Beruházások, felújítások</t>
  </si>
  <si>
    <t>A/II/2 Gépek, berendezések, felszerelések, járművek</t>
  </si>
  <si>
    <t>A/II/1 Ingatlanok és a kapcsolódó vagyoni értékű jogok</t>
  </si>
  <si>
    <t>A/I Immateriális javak (=A/I/1+A/I/2+A/I/3)</t>
  </si>
  <si>
    <t>A/I/2 Szellemi termékek</t>
  </si>
  <si>
    <t>12/A - Mérleg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</si>
  <si>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</si>
  <si>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</si>
  <si>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</si>
  <si>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</si>
  <si>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</si>
  <si>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</si>
  <si>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</si>
  <si>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</si>
  <si>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</si>
  <si>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</si>
  <si>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</si>
  <si>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</si>
  <si>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</si>
  <si>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</si>
  <si>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</si>
  <si>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</si>
  <si>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</si>
  <si>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 xml:space="preserve"> - Maradványkimutatás</t>
  </si>
  <si>
    <t xml:space="preserve"> Előirányzat</t>
  </si>
  <si>
    <t>lakásfenntartási  támogatás</t>
  </si>
  <si>
    <t>helyi adónál, gépjárműadónál biztosított kedvezmény, mentesség összege adónemenként   3 db</t>
  </si>
  <si>
    <t>Összesen 9999999</t>
  </si>
  <si>
    <t>III.5. Gyermekétkeztetés támogatása 09 01 03 05 00</t>
  </si>
  <si>
    <t>III.3. Egyes szociális és gyermekjóléti feladatok támogatása 09 01 03 03 00</t>
  </si>
  <si>
    <t>II.5. Kiegészítő támogatás az óvodapedagógusok minősítéséből adódó többletfeladatokhoz 09 01 02 05 00</t>
  </si>
  <si>
    <t>II. A települési önkormányzatok egyes köznevelési feladatainak támogatása, a II.4. és II.5. jogcímek kivételével 09 01 02 00 00</t>
  </si>
  <si>
    <t>I.4. Határátkelőhelyek fenntartásának támogatása 09 01 01 08 01</t>
  </si>
  <si>
    <t>I.3. Budapest Főváros Önkormányzatának kiegészítő támogatása 09 01 01 07 01</t>
  </si>
  <si>
    <t>I.1. A települési  önkormányzatok működésének támogatása 09 01 01 05 03</t>
  </si>
  <si>
    <t>Eltérés (támogatásban és felhasználás szerint) (=7-(6-8))</t>
  </si>
  <si>
    <t>Az önkormányzat által az adott célra december 31-ig ténylegesen felhasznált összeg (&lt;=6.)</t>
  </si>
  <si>
    <t>A 05. űrlap alapján a támogatási jogcímhez kapcsolódó kormányzati funkció szerinti kiadások összege</t>
  </si>
  <si>
    <t>Évvégi eltérés  (+,-) mutatószám szerint támogatás (=6-(3+4+5))</t>
  </si>
  <si>
    <t>Tényleges támogatás</t>
  </si>
  <si>
    <t>Támogatás évközi változás Október 1.</t>
  </si>
  <si>
    <t>Támogatás évközi változás Május 15.</t>
  </si>
  <si>
    <t>Költségvetési törvény alapján feladatátvétellel/feladatát-adással korrigált támogatás</t>
  </si>
  <si>
    <t>D)        Alaptevékenység kötelezettségvállalással terhelt maradványa</t>
  </si>
  <si>
    <t>2016. évi  összevont költségvetési bevételek előirányzatának teljesítéséről</t>
  </si>
  <si>
    <t>Teljesítés%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</si>
  <si>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</si>
  <si>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</si>
  <si>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</si>
  <si>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</si>
  <si>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</si>
  <si>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</si>
  <si>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</si>
  <si>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</si>
  <si>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</si>
  <si>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</si>
  <si>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</si>
  <si>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79</t>
  </si>
  <si>
    <t>Felhalmozási célú támogatások államháztartáson belülről (=44+45+46+57+68) (B2)</t>
  </si>
  <si>
    <t>Vagyoni tipusú adók (=110+…+116) (B34)</t>
  </si>
  <si>
    <t>ebből: építményadó  (B34)</t>
  </si>
  <si>
    <t>ebből: magánszemélyek kommunális adója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</si>
  <si>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</si>
  <si>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</si>
  <si>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</si>
  <si>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ebből: korábbi évek megszünt adónemei áthúzódó fizetéseiből befolyt bevételek (B355)</t>
  </si>
  <si>
    <t>Termékek és szolgáltatások adói (=117+140+144+145+150)  (B35)</t>
  </si>
  <si>
    <t>ebből: egyéb bírság (B36)</t>
  </si>
  <si>
    <t>Közhatalmi bevételek (=93+94+104+109+168+169) (B3)</t>
  </si>
  <si>
    <t>ebből:tárgyi eszközök bérbeadásából származó bevétel (B402)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</si>
  <si>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</si>
  <si>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</si>
  <si>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</si>
  <si>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</si>
  <si>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</si>
  <si>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221</t>
  </si>
  <si>
    <t>Működési bevételek (=186+187+190+192+199+…+201+208+216+217+218) (B4)</t>
  </si>
  <si>
    <t>230</t>
  </si>
  <si>
    <t>Felhalmozási bevételek (=222+224+226+227+229) (B5)</t>
  </si>
  <si>
    <t>270</t>
  </si>
  <si>
    <t>Egyéb felhalmozási célú átvett pénzeszközök (=271+…+281) (B75)</t>
  </si>
  <si>
    <t>274</t>
  </si>
  <si>
    <t>275</t>
  </si>
  <si>
    <t>ebből: pénzügyi vállalkozások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</si>
  <si>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</si>
  <si>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</si>
  <si>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</si>
  <si>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</si>
  <si>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FINANSZÍROZÁSI BEVÉTLEK</t>
  </si>
  <si>
    <t>Előző év költségvetési maradványának igénybevétele (B8131)</t>
  </si>
  <si>
    <t>Előző év vállalkozási maradványának igénybevétele (B8132)</t>
  </si>
  <si>
    <t>Belföldi finanszírozás bevételei (=04+11+14+…+19+22) (B81)</t>
  </si>
  <si>
    <t>Finanszírozási bevételek (B8)</t>
  </si>
  <si>
    <t>BEVÉTELEK MINDÖSSZESEN:</t>
  </si>
  <si>
    <t>2016.évi Költségvetési kiadások</t>
  </si>
  <si>
    <t>Teljesítés 
%</t>
  </si>
  <si>
    <t>Céljuttatás, projektprémium (K1103)</t>
  </si>
  <si>
    <t>Készenléti, ügyeleti, helyettesítési díj, túlóra, túlszolgálat (K1104)</t>
  </si>
  <si>
    <t>Jubileumi jutalom (K1106)</t>
  </si>
  <si>
    <t>Bérleti és lízing díjak (&gt;=39) (K333)</t>
  </si>
  <si>
    <t>Közvetített szolgáltatások  (&gt;=42) (K335)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</si>
  <si>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</si>
  <si>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</si>
  <si>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</si>
  <si>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</si>
  <si>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Kiküldetések, reklám- és propagandakiadások (=47+48) (K34)</t>
  </si>
  <si>
    <t>Fizetendő általános forgalmi adó  (K352)</t>
  </si>
  <si>
    <t>52</t>
  </si>
  <si>
    <t>Kamatkiadások (&gt;=53+54) (K353)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</si>
  <si>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</si>
  <si>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</si>
  <si>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</si>
  <si>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</si>
  <si>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</si>
  <si>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ebből:  az egyéb pénzbeli és természetbeni gyermekvédelmi támogatások  (K42)</t>
  </si>
  <si>
    <t>Betegséggel kapcsolatos (nem társadalombiztosítási) ellátások (=76+…+82) (K44)</t>
  </si>
  <si>
    <t>Egyéb nem intézményi ellátások (&gt;=102+…+120)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</si>
  <si>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</si>
  <si>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</si>
  <si>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</si>
  <si>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</si>
  <si>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</si>
  <si>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</si>
  <si>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</si>
  <si>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</si>
  <si>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</si>
  <si>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</si>
  <si>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180</t>
  </si>
  <si>
    <t>ebből: egyházi jogi személyek (K512)</t>
  </si>
  <si>
    <t>182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</si>
  <si>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</si>
  <si>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</si>
  <si>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</si>
  <si>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</si>
  <si>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</si>
  <si>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</si>
  <si>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</si>
  <si>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197</t>
  </si>
  <si>
    <t>Részesedések beszerzése (K65)</t>
  </si>
  <si>
    <t>Beruházások (=192+193+195+…+199) (K6)</t>
  </si>
  <si>
    <t>Egyéb tárgyi eszközök felújítása  (K73)</t>
  </si>
  <si>
    <t>204</t>
  </si>
  <si>
    <t>Felújítások (=201+...+204) (K7)</t>
  </si>
  <si>
    <t>Költségvetési kiadások (=20+21+61+121+191+200+205+267) (K1-K8)</t>
  </si>
  <si>
    <t xml:space="preserve">Finanszírozási kiadások </t>
  </si>
  <si>
    <t>Belföldi finanszírozás kiadásai (=06+19+…+25+28) (K91)</t>
  </si>
  <si>
    <t>Finanszírozási kiadások összesen:(K9)</t>
  </si>
  <si>
    <t>KIADÁSOK MINDÖSSZESEN:</t>
  </si>
  <si>
    <t>05/A - Teljesített kiadások kormányzati funkciónként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</si>
  <si>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</si>
  <si>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</si>
  <si>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</si>
  <si>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</si>
  <si>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</si>
  <si>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</si>
  <si>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</si>
  <si>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</si>
  <si>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</si>
  <si>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</si>
  <si>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072112 Háziorvosi ügyeleti ellátás</t>
  </si>
  <si>
    <t>074031 Család és nővédelmi egészségügyi gondozás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</si>
  <si>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</si>
  <si>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</si>
  <si>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</si>
  <si>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084031 Civil szervezetek működési támogatása</t>
  </si>
  <si>
    <t>084040 Egyházak közösségi és hitéleti tevékenységének támogatása</t>
  </si>
  <si>
    <t>086020 Helyi, térségi közösségi tér biztosítása, működtetése</t>
  </si>
  <si>
    <t>096015 Gyermekétkeztetés köznevelési intézményben</t>
  </si>
  <si>
    <t>104037 Intézményen kívüli gyermekétkeztetés</t>
  </si>
  <si>
    <t>104051 Gyermekvédelmi pénzbeli és természetbeni ellátások</t>
  </si>
  <si>
    <t>107051 Szociális étkeztetés</t>
  </si>
  <si>
    <t>107060 Egyéb szociális pénzbeli és természetbeni ellátások, támogatások</t>
  </si>
  <si>
    <t>900020 Önkormányzatok funkcióra nem sorolható bevételei államháztartáson kívülről</t>
  </si>
  <si>
    <t>900060 Forgatási és befektetési célú finanszírozási műveletek</t>
  </si>
  <si>
    <t>900090 Vállalkozási tevékenységek kiadásai és bevételei</t>
  </si>
  <si>
    <t>Egyéb működési célú kiadások összesen</t>
  </si>
  <si>
    <t>Költségvetési kiadások összesen</t>
  </si>
  <si>
    <t>289</t>
  </si>
  <si>
    <t>290</t>
  </si>
  <si>
    <t>297</t>
  </si>
  <si>
    <t xml:space="preserve">Belföldi finanszírozás kiadásai </t>
  </si>
  <si>
    <t>308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</si>
  <si>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</si>
  <si>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</si>
  <si>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</si>
  <si>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</si>
  <si>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</si>
  <si>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</si>
  <si>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312</t>
  </si>
  <si>
    <t>Feladatmutató [68/2013. (XII.29.)NGM r. 6. § (1) bek.]</t>
  </si>
  <si>
    <t xml:space="preserve">Finanszírozási kiadások  </t>
  </si>
  <si>
    <t>Jubileumi jutalom</t>
  </si>
  <si>
    <t>ebből: táppénz</t>
  </si>
  <si>
    <t>Immateriális javak beszerzése</t>
  </si>
  <si>
    <t>Informatikai eszközök beszerzése</t>
  </si>
  <si>
    <t>Ingatlan felújítás</t>
  </si>
  <si>
    <t>Felújítási célú előzetesen felszámított áfa</t>
  </si>
  <si>
    <t>Felújítások</t>
  </si>
  <si>
    <t xml:space="preserve">2016.évi </t>
  </si>
  <si>
    <t>2016. évi mód.</t>
  </si>
  <si>
    <t>2016. évi terv</t>
  </si>
  <si>
    <t>2016. évi ÖSSZEVONT BESZÁMOLÓJA</t>
  </si>
  <si>
    <t>04 Saját termelésű készletek állományváltozása</t>
  </si>
  <si>
    <t>08       Felhalmozási támogatások eredményszemléletű bevételei</t>
  </si>
  <si>
    <t>II. Aktivált saját teljesítmények értéke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</si>
  <si>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</si>
  <si>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</si>
  <si>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</si>
  <si>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</si>
  <si>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</si>
  <si>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</si>
  <si>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</si>
  <si>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</si>
  <si>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B/I/4  Befejezetlen termelés, félkész termékek, késztermékek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</si>
  <si>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</si>
  <si>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</si>
  <si>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</si>
  <si>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</si>
  <si>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152</t>
  </si>
  <si>
    <t>E/III/1 December havi illetmények, munkabérek elszámolása</t>
  </si>
  <si>
    <t>E/III Egyéb sajátos eszközoldali elszámolások (=E/III/1+E/III/2)</t>
  </si>
  <si>
    <t>171</t>
  </si>
  <si>
    <t>E) EGYÉB SAJÁTOS ELSZÁMOLÁSOK (=E/I+E/II+E/III)</t>
  </si>
  <si>
    <t>175</t>
  </si>
  <si>
    <t>176</t>
  </si>
  <si>
    <t>177</t>
  </si>
  <si>
    <t>G/III/3 Pénzeszközön kívüli egyéb eszközök induláskori értéke és változásai</t>
  </si>
  <si>
    <t>G/III Egyéb eszközök induláskori értéke és változásai (=G/III/1+G/III/2+G/III/3)</t>
  </si>
  <si>
    <t>183</t>
  </si>
  <si>
    <t>186</t>
  </si>
  <si>
    <t>225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</si>
  <si>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</si>
  <si>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</si>
  <si>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</si>
  <si>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244</t>
  </si>
  <si>
    <t>247</t>
  </si>
  <si>
    <t>248</t>
  </si>
  <si>
    <t>250</t>
  </si>
  <si>
    <t>251</t>
  </si>
  <si>
    <t>252</t>
  </si>
  <si>
    <t>J/3 Halasztott eredményszemléletű bevételek</t>
  </si>
  <si>
    <t>253</t>
  </si>
  <si>
    <t>254</t>
  </si>
  <si>
    <t>óvoda és iskolázási támogatás</t>
  </si>
  <si>
    <t>gyermekszületési támogatás</t>
  </si>
  <si>
    <t>A helyi önkormányzat nevében végzett beruházások kiadásai beruházásonként</t>
  </si>
  <si>
    <t xml:space="preserve">Eredeti ei.  </t>
  </si>
  <si>
    <t>feladat megnevezése</t>
  </si>
  <si>
    <t xml:space="preserve">Nettó </t>
  </si>
  <si>
    <t xml:space="preserve">ÁFA </t>
  </si>
  <si>
    <t>Bruttó</t>
  </si>
  <si>
    <t>Mód II.</t>
  </si>
  <si>
    <t>telefon központ hivatal</t>
  </si>
  <si>
    <t>számítógép óvoda</t>
  </si>
  <si>
    <t>környezetvédelmi program</t>
  </si>
  <si>
    <t>kamera</t>
  </si>
  <si>
    <t xml:space="preserve">drv részvény </t>
  </si>
  <si>
    <t>szennyvíz bekötés óvoda</t>
  </si>
  <si>
    <t>szennyviz bekötés iskola</t>
  </si>
  <si>
    <t>kisteher autó vásárlás</t>
  </si>
  <si>
    <t>számítógép kultur</t>
  </si>
  <si>
    <t>Kisértékű tárgyi eszköz</t>
  </si>
  <si>
    <t>mérleg védőnői</t>
  </si>
  <si>
    <t>vérnyomásmérő</t>
  </si>
  <si>
    <t>szívhang vizsgáló</t>
  </si>
  <si>
    <t>kisértékű tárgyi eszköz óvoda</t>
  </si>
  <si>
    <t>bozótvágó, rotációskapa</t>
  </si>
  <si>
    <t>forgalomtechnikai tükör</t>
  </si>
  <si>
    <t>nagylábasok</t>
  </si>
  <si>
    <t>telefon</t>
  </si>
  <si>
    <t>vasaló+vasalódeszka</t>
  </si>
  <si>
    <t>kamera állvány</t>
  </si>
  <si>
    <t>salgo polc konyha</t>
  </si>
  <si>
    <t>hűtőszekrény iskola konyha</t>
  </si>
  <si>
    <t>nyomtató kultur</t>
  </si>
  <si>
    <t>photo kamera</t>
  </si>
  <si>
    <t>projektor óvoda</t>
  </si>
  <si>
    <t>Rákóczi utca aszfaltozás</t>
  </si>
  <si>
    <t>József Attila u. aszfaltozás</t>
  </si>
  <si>
    <t>Bem u</t>
  </si>
  <si>
    <t xml:space="preserve">Bem u. </t>
  </si>
  <si>
    <t>Jókai utca</t>
  </si>
  <si>
    <t xml:space="preserve">kisértékű tárgyi eszköz  </t>
  </si>
  <si>
    <t>traktor felújítás</t>
  </si>
  <si>
    <t>utcák felújítása</t>
  </si>
  <si>
    <t>Balatonendréd Község Önkormányzataköltségvetése</t>
  </si>
  <si>
    <t>A) Költségvetési kiadások</t>
  </si>
  <si>
    <t>2016. évi mód</t>
  </si>
  <si>
    <t>2016. évi mód II.</t>
  </si>
  <si>
    <t>III.mód</t>
  </si>
  <si>
    <t>III. Támogatási kölcsönök nyújtása, törlesztése</t>
  </si>
  <si>
    <t xml:space="preserve">2016. évi mód II. </t>
  </si>
  <si>
    <t>2016 évi mód.</t>
  </si>
  <si>
    <t>III. Támogatási kölcsönök visszatérülése</t>
  </si>
  <si>
    <t>Állami megelőlegezés bevétele</t>
  </si>
  <si>
    <t>Balatonendréd Község Önkormányzatának  2016. december 31.</t>
  </si>
  <si>
    <t>vagyonkimutatás/mérlegtételek alátámasztás</t>
  </si>
  <si>
    <t>Bruttó érték</t>
  </si>
  <si>
    <t>Értékcsökkenés/
értékelés</t>
  </si>
  <si>
    <t>Nettó érték</t>
  </si>
  <si>
    <t>A/I/2</t>
  </si>
  <si>
    <t xml:space="preserve"> Szellemi termékek</t>
  </si>
  <si>
    <t xml:space="preserve"> Immateriális javak (=A/I/1+A/I/2+A/I/3)</t>
  </si>
  <si>
    <t>A/II/1</t>
  </si>
  <si>
    <t xml:space="preserve"> Ingatlanok és a kapcsolódó vagyoni értékű jogok</t>
  </si>
  <si>
    <t>A/II/2</t>
  </si>
  <si>
    <t xml:space="preserve"> Gépek, berendezések, felszerelések, járművek</t>
  </si>
  <si>
    <t>A/II/4</t>
  </si>
  <si>
    <t xml:space="preserve"> Beruházások, felújítások</t>
  </si>
  <si>
    <t>A/II</t>
  </si>
  <si>
    <t xml:space="preserve"> Tárgyi eszközök  </t>
  </si>
  <si>
    <t>A/III/1</t>
  </si>
  <si>
    <t xml:space="preserve"> Tartós részesedések (=A/III/1a+…+A/III/1e)</t>
  </si>
  <si>
    <t>A/III/1e</t>
  </si>
  <si>
    <t xml:space="preserve"> - ebből: egyéb tartós részesedések</t>
  </si>
  <si>
    <t>A/III</t>
  </si>
  <si>
    <t>A/IV/1</t>
  </si>
  <si>
    <t xml:space="preserve"> Koncesszióba, vagyonkezelésbe adott eszközök (=A/IV/1a+A/IV/1b+A/IV/1c)</t>
  </si>
  <si>
    <t>A/IV/1b</t>
  </si>
  <si>
    <t xml:space="preserve"> - ebből: tárgyi eszközök</t>
  </si>
  <si>
    <t>A/IV</t>
  </si>
  <si>
    <t xml:space="preserve"> Koncesszióba, vagyonkezelésbe adott eszközök (=A/IV/1+A/IV/2)</t>
  </si>
  <si>
    <t>A</t>
  </si>
  <si>
    <t>NEMZETI VAGYONBA TARTOZÓ BEFEKTETETT ESZKÖZÖK (=A/I+A/II+A/III+A/IV)</t>
  </si>
  <si>
    <t>B/1/1</t>
  </si>
  <si>
    <t>Vásárolt készletek</t>
  </si>
  <si>
    <t>B/I/4</t>
  </si>
  <si>
    <t xml:space="preserve"> Befejezetlen termelés, félkész termékek, késztermékek</t>
  </si>
  <si>
    <t>B/I</t>
  </si>
  <si>
    <t>B)</t>
  </si>
  <si>
    <t>C/II/1</t>
  </si>
  <si>
    <t xml:space="preserve"> Forintpénztár</t>
  </si>
  <si>
    <t>C/II/3</t>
  </si>
  <si>
    <t>Betétkönyvek, csekkek, elektronikus pénzeszközök</t>
  </si>
  <si>
    <t>C/II</t>
  </si>
  <si>
    <t>C/III/1</t>
  </si>
  <si>
    <t>Kincstáron kívüli forintszámlák</t>
  </si>
  <si>
    <t>C/III</t>
  </si>
  <si>
    <t>C)</t>
  </si>
  <si>
    <t xml:space="preserve"> PÉNZESZKÖZÖK (=C/I+…+C/IV)</t>
  </si>
  <si>
    <t>D/I/3</t>
  </si>
  <si>
    <t>Költségvetési évben esedékes követelések közhatalmi bevételre (=D/I/3a+…+D/I/3f)</t>
  </si>
  <si>
    <t>D/I/3d</t>
  </si>
  <si>
    <t xml:space="preserve"> - ebből: költségvetési évben esedékes követelések vagyoni típusú adókra</t>
  </si>
  <si>
    <t>D/I/3e</t>
  </si>
  <si>
    <t xml:space="preserve"> - ebből: költségvetési évben esedékes követelések termékek és szolgáltatások adóira</t>
  </si>
  <si>
    <t xml:space="preserve"> - ebből: költségvetési évben esedékes követelések egyéb közhatalmi bevételekre</t>
  </si>
  <si>
    <t>D/I/4</t>
  </si>
  <si>
    <t xml:space="preserve"> Költségvetési évben esedékes követelések működési bevételre (=D/I/4a+…+D/I/4i)</t>
  </si>
  <si>
    <t xml:space="preserve"> - ebből: költségvetési évben esedékes követelések készletértékesítés ellenértékére, szolgáltatások ellenértékére, közvetített szolgáltatások ellenértékére</t>
  </si>
  <si>
    <t>D/I</t>
  </si>
  <si>
    <t xml:space="preserve"> Költségvetési évben esedékes követelések (=D/I/1+…+D/I/8)</t>
  </si>
  <si>
    <t>D/III/4</t>
  </si>
  <si>
    <t xml:space="preserve"> Forgótőke elszámolása</t>
  </si>
  <si>
    <t>D/III</t>
  </si>
  <si>
    <t>D)</t>
  </si>
  <si>
    <t xml:space="preserve"> KÖVETELÉSEK  (=D/I+D/II+D/III)</t>
  </si>
  <si>
    <t>E/III/1</t>
  </si>
  <si>
    <t xml:space="preserve">E/III </t>
  </si>
  <si>
    <t>E</t>
  </si>
  <si>
    <t>F/1</t>
  </si>
  <si>
    <t>G/I</t>
  </si>
  <si>
    <t>G/III/3</t>
  </si>
  <si>
    <t xml:space="preserve">G/III </t>
  </si>
  <si>
    <t>G/IV</t>
  </si>
  <si>
    <t>G/VI</t>
  </si>
  <si>
    <t>G</t>
  </si>
  <si>
    <t>H/II/9</t>
  </si>
  <si>
    <t>H /II/9e</t>
  </si>
  <si>
    <t xml:space="preserve">H/II </t>
  </si>
  <si>
    <t>H/III/1</t>
  </si>
  <si>
    <t>H/III/3</t>
  </si>
  <si>
    <t>H/III/8</t>
  </si>
  <si>
    <t>H/III</t>
  </si>
  <si>
    <t>H</t>
  </si>
  <si>
    <t>J/1</t>
  </si>
  <si>
    <t>J/2</t>
  </si>
  <si>
    <t>J/3</t>
  </si>
  <si>
    <t>J</t>
  </si>
  <si>
    <t xml:space="preserve"> - Az önkormányzatok általános, köznevelési és szociális feladataihoz kapcsolódó támogatások elszámolása</t>
  </si>
  <si>
    <t>Forintban</t>
  </si>
  <si>
    <t>ezer forintban</t>
  </si>
  <si>
    <t>1. melléklet a(z) 7/2017.(V.30.) önkormányzati rendelethez</t>
  </si>
  <si>
    <t>2. mellkéklet a(z) 7/2017.(V.30.) önkormányzati rendelethez</t>
  </si>
  <si>
    <t>3. melléklet a(z) 7/2017.(V.30.) önkormányzati rendelethez</t>
  </si>
  <si>
    <t>4. mellkéklet a(z) 7/2017.(V.30.) önkormányzati rendelethez</t>
  </si>
  <si>
    <t>5. mellkéklet a(z) 7/2017.(V.30.) önkormányzati rendelethez</t>
  </si>
  <si>
    <t>6. melléklet a(z) 7/2017.(V.30.) önkormányzati rendelethez</t>
  </si>
  <si>
    <t>7. melléklet a(z) 7/2017.(V.30.) önkormányzati rendelethez</t>
  </si>
  <si>
    <t>8. melléklet a(z) 7/2017.(V.30.) önkormányzati rendelethez</t>
  </si>
  <si>
    <t>9. melléklet a(z) 7/2017.(V.30.) önkormányzati rendelethez</t>
  </si>
  <si>
    <t>10. mellkéklet a(z) 7/2017.(V.30.) önkormányzati rendelethez</t>
  </si>
  <si>
    <t>11. mellkéklet a(z) 7/2017.(V.30.) önkormányzati rendelethez</t>
  </si>
  <si>
    <t>Létszámelőirányzat a 2016.évre                          12. sz. melléklet az 7/2017.(V.30.) önkormányzati rendelethez</t>
  </si>
  <si>
    <t>13. melléklet a(z) 7/2017.(V.30.) önkormányzati rendelethez</t>
  </si>
  <si>
    <t>14. melléklet a(z) 7/2017.(V.30.) önkormányzati rendelethez</t>
  </si>
  <si>
    <t>15 melléklet a(z) 7/2017.(V.30.) önkormányzati rendelethez</t>
  </si>
  <si>
    <t>16 melléklet a(z) 7/2017.(V.30.) önkormányzati rendelethez</t>
  </si>
  <si>
    <t>17. melléklet a(z) 7/2017.(V.30.) önkormányzati rendelethez</t>
  </si>
  <si>
    <t>18. melléklet a(z) 7/2017.(V.30.) önkormányzati rendelethez</t>
  </si>
  <si>
    <t>19. mellkéklet a(z) 7/2017.(V.30.) önkormányzati rendelethez</t>
  </si>
  <si>
    <t>20. mellkéklet a(z) 7/2017.(V.30.) önkormányzati rendelethez</t>
  </si>
  <si>
    <t>21. mellkéklet a(z) 7/2017.(V.30.) önkormányzati rendelethez</t>
  </si>
  <si>
    <t>22. mellkéklet a(z) 7/2017.(V.30.) önkormányzati rendelethez</t>
  </si>
  <si>
    <t>23. mellkéklet a(z) 7/2017.(V.30.) önkormányzati rendelethez</t>
  </si>
</sst>
</file>

<file path=xl/styles.xml><?xml version="1.0" encoding="utf-8"?>
<styleSheet xmlns="http://schemas.openxmlformats.org/spreadsheetml/2006/main">
  <fonts count="52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charset val="238"/>
    </font>
    <font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1" applyNumberFormat="0" applyAlignment="0" applyProtection="0"/>
    <xf numFmtId="0" fontId="27" fillId="17" borderId="2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5" fillId="7" borderId="0" applyNumberFormat="0" applyBorder="0" applyAlignment="0" applyProtection="0"/>
    <xf numFmtId="0" fontId="8" fillId="0" borderId="0"/>
    <xf numFmtId="0" fontId="18" fillId="0" borderId="0"/>
    <xf numFmtId="0" fontId="9" fillId="0" borderId="0"/>
    <xf numFmtId="0" fontId="1" fillId="0" borderId="0"/>
    <xf numFmtId="0" fontId="45" fillId="0" borderId="0"/>
    <xf numFmtId="0" fontId="51" fillId="0" borderId="0"/>
    <xf numFmtId="0" fontId="3" fillId="0" borderId="0" applyNumberFormat="0" applyFill="0" applyBorder="0" applyAlignment="0" applyProtection="0"/>
    <xf numFmtId="0" fontId="22" fillId="0" borderId="0"/>
    <xf numFmtId="0" fontId="22" fillId="0" borderId="0"/>
    <xf numFmtId="0" fontId="9" fillId="4" borderId="7" applyNumberFormat="0" applyFont="0" applyAlignment="0" applyProtection="0"/>
    <xf numFmtId="0" fontId="36" fillId="16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438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Fill="1" applyBorder="1"/>
    <xf numFmtId="0" fontId="0" fillId="0" borderId="10" xfId="0" applyFill="1" applyBorder="1"/>
    <xf numFmtId="0" fontId="0" fillId="0" borderId="15" xfId="0" applyFill="1" applyBorder="1"/>
    <xf numFmtId="0" fontId="0" fillId="0" borderId="11" xfId="0" applyFill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2" fillId="0" borderId="16" xfId="0" applyFont="1" applyFill="1" applyBorder="1"/>
    <xf numFmtId="0" fontId="2" fillId="0" borderId="13" xfId="0" applyFont="1" applyFill="1" applyBorder="1"/>
    <xf numFmtId="0" fontId="0" fillId="0" borderId="18" xfId="0" applyBorder="1"/>
    <xf numFmtId="0" fontId="2" fillId="0" borderId="13" xfId="0" applyFont="1" applyBorder="1"/>
    <xf numFmtId="0" fontId="2" fillId="0" borderId="0" xfId="0" applyFont="1" applyBorder="1"/>
    <xf numFmtId="0" fontId="0" fillId="0" borderId="0" xfId="0" applyBorder="1"/>
    <xf numFmtId="0" fontId="3" fillId="0" borderId="19" xfId="0" applyFont="1" applyBorder="1"/>
    <xf numFmtId="0" fontId="0" fillId="0" borderId="17" xfId="0" applyBorder="1"/>
    <xf numFmtId="0" fontId="3" fillId="0" borderId="20" xfId="0" applyFont="1" applyBorder="1"/>
    <xf numFmtId="0" fontId="0" fillId="0" borderId="21" xfId="0" applyBorder="1"/>
    <xf numFmtId="0" fontId="2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2" fillId="0" borderId="26" xfId="0" applyFont="1" applyBorder="1"/>
    <xf numFmtId="0" fontId="3" fillId="0" borderId="27" xfId="0" applyFont="1" applyBorder="1" applyAlignment="1">
      <alignment horizontal="justify" wrapText="1"/>
    </xf>
    <xf numFmtId="0" fontId="3" fillId="0" borderId="19" xfId="0" applyFont="1" applyBorder="1" applyAlignment="1">
      <alignment horizontal="justify"/>
    </xf>
    <xf numFmtId="0" fontId="3" fillId="0" borderId="20" xfId="0" applyFont="1" applyBorder="1" applyAlignment="1">
      <alignment horizontal="justify"/>
    </xf>
    <xf numFmtId="0" fontId="2" fillId="0" borderId="21" xfId="0" applyFont="1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2" fillId="0" borderId="26" xfId="0" applyFont="1" applyFill="1" applyBorder="1" applyAlignment="1">
      <alignment horizontal="justify"/>
    </xf>
    <xf numFmtId="0" fontId="0" fillId="0" borderId="27" xfId="0" applyFill="1" applyBorder="1"/>
    <xf numFmtId="0" fontId="3" fillId="0" borderId="19" xfId="0" applyFont="1" applyFill="1" applyBorder="1" applyAlignment="1">
      <alignment horizontal="justify"/>
    </xf>
    <xf numFmtId="0" fontId="3" fillId="0" borderId="20" xfId="0" applyFont="1" applyFill="1" applyBorder="1" applyAlignment="1">
      <alignment horizontal="justify"/>
    </xf>
    <xf numFmtId="0" fontId="3" fillId="0" borderId="27" xfId="0" applyFont="1" applyBorder="1"/>
    <xf numFmtId="0" fontId="0" fillId="0" borderId="14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0" borderId="28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0" fillId="0" borderId="19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30" xfId="0" applyBorder="1"/>
    <xf numFmtId="0" fontId="2" fillId="0" borderId="16" xfId="0" applyFont="1" applyBorder="1"/>
    <xf numFmtId="0" fontId="2" fillId="0" borderId="33" xfId="0" applyFont="1" applyBorder="1"/>
    <xf numFmtId="0" fontId="2" fillId="0" borderId="26" xfId="0" applyFont="1" applyBorder="1" applyAlignment="1">
      <alignment horizontal="right"/>
    </xf>
    <xf numFmtId="0" fontId="0" fillId="0" borderId="26" xfId="0" applyBorder="1"/>
    <xf numFmtId="0" fontId="0" fillId="0" borderId="0" xfId="0" applyAlignment="1">
      <alignment horizontal="right"/>
    </xf>
    <xf numFmtId="0" fontId="0" fillId="0" borderId="41" xfId="0" applyBorder="1"/>
    <xf numFmtId="0" fontId="2" fillId="0" borderId="19" xfId="0" applyFont="1" applyBorder="1"/>
    <xf numFmtId="0" fontId="2" fillId="0" borderId="0" xfId="0" applyFont="1" applyBorder="1" applyAlignment="1">
      <alignment horizontal="left"/>
    </xf>
    <xf numFmtId="0" fontId="2" fillId="0" borderId="34" xfId="0" applyFont="1" applyBorder="1"/>
    <xf numFmtId="0" fontId="2" fillId="0" borderId="22" xfId="0" applyFont="1" applyBorder="1" applyAlignment="1">
      <alignment horizontal="right"/>
    </xf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12" xfId="0" applyFont="1" applyBorder="1" applyAlignment="1">
      <alignment wrapText="1"/>
    </xf>
    <xf numFmtId="0" fontId="2" fillId="0" borderId="16" xfId="0" applyFont="1" applyBorder="1" applyAlignment="1"/>
    <xf numFmtId="0" fontId="0" fillId="0" borderId="42" xfId="0" applyBorder="1"/>
    <xf numFmtId="0" fontId="16" fillId="0" borderId="0" xfId="0" applyFont="1"/>
    <xf numFmtId="0" fontId="15" fillId="0" borderId="0" xfId="0" applyFont="1"/>
    <xf numFmtId="0" fontId="17" fillId="0" borderId="0" xfId="0" applyFont="1" applyAlignment="1"/>
    <xf numFmtId="0" fontId="15" fillId="0" borderId="0" xfId="0" applyFont="1" applyBorder="1"/>
    <xf numFmtId="0" fontId="3" fillId="0" borderId="0" xfId="0" applyFont="1" applyAlignment="1">
      <alignment horizontal="right"/>
    </xf>
    <xf numFmtId="0" fontId="3" fillId="0" borderId="26" xfId="0" applyFont="1" applyFill="1" applyBorder="1"/>
    <xf numFmtId="0" fontId="9" fillId="0" borderId="0" xfId="41"/>
    <xf numFmtId="0" fontId="2" fillId="0" borderId="0" xfId="47" applyFont="1" applyFill="1" applyBorder="1" applyAlignment="1">
      <alignment horizontal="center" vertical="center"/>
    </xf>
    <xf numFmtId="0" fontId="10" fillId="0" borderId="43" xfId="47" applyFont="1" applyFill="1" applyBorder="1" applyAlignment="1">
      <alignment vertical="center"/>
    </xf>
    <xf numFmtId="0" fontId="23" fillId="0" borderId="44" xfId="47" applyFont="1" applyFill="1" applyBorder="1" applyAlignment="1">
      <alignment vertical="center"/>
    </xf>
    <xf numFmtId="0" fontId="23" fillId="0" borderId="45" xfId="47" applyFont="1" applyFill="1" applyBorder="1" applyAlignment="1">
      <alignment vertical="center"/>
    </xf>
    <xf numFmtId="0" fontId="10" fillId="0" borderId="46" xfId="47" applyFont="1" applyFill="1" applyBorder="1" applyAlignment="1">
      <alignment vertical="center"/>
    </xf>
    <xf numFmtId="0" fontId="23" fillId="0" borderId="47" xfId="47" applyFont="1" applyFill="1" applyBorder="1" applyAlignment="1">
      <alignment vertical="center"/>
    </xf>
    <xf numFmtId="0" fontId="23" fillId="0" borderId="48" xfId="47" applyFont="1" applyFill="1" applyBorder="1" applyAlignment="1">
      <alignment vertical="center"/>
    </xf>
    <xf numFmtId="0" fontId="6" fillId="0" borderId="43" xfId="47" applyFont="1" applyFill="1" applyBorder="1" applyAlignment="1">
      <alignment vertical="center"/>
    </xf>
    <xf numFmtId="0" fontId="6" fillId="0" borderId="44" xfId="47" applyFont="1" applyFill="1" applyBorder="1" applyAlignment="1">
      <alignment vertical="center"/>
    </xf>
    <xf numFmtId="0" fontId="6" fillId="0" borderId="45" xfId="47" applyFont="1" applyFill="1" applyBorder="1" applyAlignment="1">
      <alignment vertical="center"/>
    </xf>
    <xf numFmtId="3" fontId="6" fillId="0" borderId="49" xfId="47" applyNumberFormat="1" applyFont="1" applyFill="1" applyBorder="1" applyAlignment="1">
      <alignment vertical="center"/>
    </xf>
    <xf numFmtId="0" fontId="2" fillId="0" borderId="0" xfId="47" applyFont="1" applyFill="1" applyBorder="1" applyAlignment="1">
      <alignment vertical="center"/>
    </xf>
    <xf numFmtId="0" fontId="10" fillId="0" borderId="50" xfId="47" applyFont="1" applyFill="1" applyBorder="1" applyAlignment="1">
      <alignment vertical="center"/>
    </xf>
    <xf numFmtId="0" fontId="10" fillId="0" borderId="51" xfId="47" applyFont="1" applyFill="1" applyBorder="1" applyAlignment="1">
      <alignment vertical="center"/>
    </xf>
    <xf numFmtId="0" fontId="10" fillId="0" borderId="52" xfId="47" applyFont="1" applyFill="1" applyBorder="1" applyAlignment="1">
      <alignment vertical="center"/>
    </xf>
    <xf numFmtId="0" fontId="6" fillId="0" borderId="51" xfId="47" applyFont="1" applyFill="1" applyBorder="1" applyAlignment="1">
      <alignment vertical="center"/>
    </xf>
    <xf numFmtId="0" fontId="7" fillId="0" borderId="0" xfId="47" applyFont="1" applyFill="1" applyBorder="1" applyAlignment="1">
      <alignment vertical="center"/>
    </xf>
    <xf numFmtId="0" fontId="23" fillId="0" borderId="0" xfId="47" applyFont="1" applyFill="1" applyBorder="1" applyAlignment="1">
      <alignment vertical="center"/>
    </xf>
    <xf numFmtId="0" fontId="2" fillId="0" borderId="0" xfId="46" applyFont="1"/>
    <xf numFmtId="0" fontId="22" fillId="0" borderId="0" xfId="46"/>
    <xf numFmtId="0" fontId="2" fillId="0" borderId="53" xfId="46" applyFont="1" applyBorder="1" applyAlignment="1">
      <alignment horizontal="center"/>
    </xf>
    <xf numFmtId="0" fontId="11" fillId="0" borderId="43" xfId="46" applyFont="1" applyBorder="1" applyAlignment="1">
      <alignment horizontal="center" wrapText="1"/>
    </xf>
    <xf numFmtId="0" fontId="2" fillId="0" borderId="43" xfId="46" applyFont="1" applyBorder="1" applyAlignment="1">
      <alignment horizontal="center" wrapText="1"/>
    </xf>
    <xf numFmtId="0" fontId="2" fillId="0" borderId="49" xfId="46" applyFont="1" applyBorder="1" applyAlignment="1">
      <alignment horizontal="center"/>
    </xf>
    <xf numFmtId="0" fontId="2" fillId="0" borderId="43" xfId="46" applyFont="1" applyBorder="1" applyAlignment="1">
      <alignment horizontal="center" vertical="center" wrapText="1"/>
    </xf>
    <xf numFmtId="0" fontId="40" fillId="0" borderId="49" xfId="46" applyFont="1" applyBorder="1" applyAlignment="1">
      <alignment horizontal="center" vertical="center" wrapText="1"/>
    </xf>
    <xf numFmtId="0" fontId="40" fillId="0" borderId="45" xfId="46" applyFont="1" applyBorder="1" applyAlignment="1">
      <alignment horizontal="center" vertical="center"/>
    </xf>
    <xf numFmtId="0" fontId="2" fillId="0" borderId="54" xfId="46" applyFont="1" applyBorder="1" applyAlignment="1">
      <alignment horizontal="left"/>
    </xf>
    <xf numFmtId="0" fontId="2" fillId="0" borderId="55" xfId="46" applyFont="1" applyBorder="1" applyAlignment="1">
      <alignment horizontal="right"/>
    </xf>
    <xf numFmtId="0" fontId="2" fillId="0" borderId="55" xfId="46" applyFont="1" applyBorder="1" applyAlignment="1">
      <alignment horizontal="center" wrapText="1"/>
    </xf>
    <xf numFmtId="0" fontId="2" fillId="0" borderId="55" xfId="46" applyFont="1" applyBorder="1" applyAlignment="1">
      <alignment horizontal="center"/>
    </xf>
    <xf numFmtId="0" fontId="3" fillId="0" borderId="55" xfId="46" applyFont="1" applyBorder="1" applyAlignment="1">
      <alignment horizontal="right" wrapText="1"/>
    </xf>
    <xf numFmtId="0" fontId="3" fillId="0" borderId="55" xfId="46" applyFont="1" applyBorder="1" applyAlignment="1">
      <alignment horizontal="right"/>
    </xf>
    <xf numFmtId="0" fontId="3" fillId="0" borderId="55" xfId="46" applyFont="1" applyBorder="1" applyAlignment="1">
      <alignment horizontal="right" vertical="center" wrapText="1"/>
    </xf>
    <xf numFmtId="0" fontId="41" fillId="0" borderId="54" xfId="46" applyFont="1" applyBorder="1" applyAlignment="1">
      <alignment horizontal="right" vertical="center" wrapText="1"/>
    </xf>
    <xf numFmtId="0" fontId="41" fillId="0" borderId="56" xfId="46" applyFont="1" applyBorder="1" applyAlignment="1">
      <alignment horizontal="right" vertical="center"/>
    </xf>
    <xf numFmtId="0" fontId="22" fillId="0" borderId="49" xfId="46" applyFont="1" applyBorder="1" applyAlignment="1">
      <alignment vertical="center"/>
    </xf>
    <xf numFmtId="0" fontId="22" fillId="0" borderId="43" xfId="46" applyFont="1" applyBorder="1" applyAlignment="1">
      <alignment vertical="center"/>
    </xf>
    <xf numFmtId="0" fontId="22" fillId="0" borderId="43" xfId="46" applyBorder="1" applyAlignment="1">
      <alignment vertical="center"/>
    </xf>
    <xf numFmtId="0" fontId="22" fillId="0" borderId="57" xfId="46" applyBorder="1" applyAlignment="1">
      <alignment vertical="center"/>
    </xf>
    <xf numFmtId="0" fontId="22" fillId="0" borderId="45" xfId="46" applyBorder="1" applyAlignment="1">
      <alignment vertical="center"/>
    </xf>
    <xf numFmtId="0" fontId="22" fillId="0" borderId="58" xfId="46" applyFont="1" applyBorder="1" applyAlignment="1">
      <alignment vertical="center"/>
    </xf>
    <xf numFmtId="0" fontId="22" fillId="0" borderId="59" xfId="46" applyFont="1" applyBorder="1" applyAlignment="1">
      <alignment vertical="center"/>
    </xf>
    <xf numFmtId="0" fontId="22" fillId="0" borderId="59" xfId="46" applyBorder="1" applyAlignment="1">
      <alignment vertical="center"/>
    </xf>
    <xf numFmtId="0" fontId="22" fillId="0" borderId="60" xfId="46" applyBorder="1" applyAlignment="1">
      <alignment vertical="center"/>
    </xf>
    <xf numFmtId="0" fontId="22" fillId="0" borderId="54" xfId="46" applyFont="1" applyBorder="1" applyAlignment="1">
      <alignment vertical="center"/>
    </xf>
    <xf numFmtId="0" fontId="22" fillId="0" borderId="61" xfId="46" applyBorder="1" applyAlignment="1">
      <alignment vertical="center"/>
    </xf>
    <xf numFmtId="0" fontId="3" fillId="0" borderId="62" xfId="46" applyFont="1" applyBorder="1" applyAlignment="1">
      <alignment vertical="center"/>
    </xf>
    <xf numFmtId="0" fontId="3" fillId="0" borderId="63" xfId="46" applyFont="1" applyBorder="1" applyAlignment="1">
      <alignment vertical="center"/>
    </xf>
    <xf numFmtId="0" fontId="22" fillId="0" borderId="64" xfId="46" applyBorder="1" applyAlignment="1">
      <alignment vertical="center"/>
    </xf>
    <xf numFmtId="0" fontId="22" fillId="0" borderId="65" xfId="46" applyBorder="1" applyAlignment="1">
      <alignment vertical="center"/>
    </xf>
    <xf numFmtId="0" fontId="2" fillId="0" borderId="49" xfId="46" applyFont="1" applyBorder="1" applyAlignment="1">
      <alignment vertical="center"/>
    </xf>
    <xf numFmtId="0" fontId="2" fillId="0" borderId="43" xfId="46" applyFont="1" applyBorder="1" applyAlignment="1">
      <alignment vertical="center"/>
    </xf>
    <xf numFmtId="0" fontId="2" fillId="0" borderId="0" xfId="46" applyFont="1" applyBorder="1" applyAlignment="1">
      <alignment vertical="center"/>
    </xf>
    <xf numFmtId="0" fontId="2" fillId="0" borderId="0" xfId="46" applyFont="1" applyFill="1" applyBorder="1" applyAlignment="1">
      <alignment vertical="center"/>
    </xf>
    <xf numFmtId="0" fontId="3" fillId="0" borderId="54" xfId="46" applyFont="1" applyBorder="1" applyAlignment="1">
      <alignment horizontal="left"/>
    </xf>
    <xf numFmtId="0" fontId="2" fillId="0" borderId="0" xfId="46" applyFont="1" applyAlignment="1">
      <alignment horizontal="center"/>
    </xf>
    <xf numFmtId="0" fontId="22" fillId="0" borderId="0" xfId="46" applyAlignment="1">
      <alignment horizontal="right"/>
    </xf>
    <xf numFmtId="0" fontId="3" fillId="0" borderId="0" xfId="46" applyFont="1"/>
    <xf numFmtId="0" fontId="2" fillId="0" borderId="0" xfId="46" applyFont="1" applyAlignment="1">
      <alignment horizontal="right"/>
    </xf>
    <xf numFmtId="0" fontId="1" fillId="0" borderId="41" xfId="0" applyFont="1" applyBorder="1"/>
    <xf numFmtId="0" fontId="1" fillId="0" borderId="39" xfId="0" applyFont="1" applyBorder="1"/>
    <xf numFmtId="0" fontId="1" fillId="0" borderId="66" xfId="0" applyFont="1" applyBorder="1"/>
    <xf numFmtId="3" fontId="10" fillId="0" borderId="43" xfId="47" applyNumberFormat="1" applyFont="1" applyFill="1" applyBorder="1" applyAlignment="1">
      <alignment vertical="center"/>
    </xf>
    <xf numFmtId="3" fontId="6" fillId="0" borderId="43" xfId="47" applyNumberFormat="1" applyFont="1" applyFill="1" applyBorder="1" applyAlignment="1">
      <alignment vertical="center"/>
    </xf>
    <xf numFmtId="3" fontId="10" fillId="0" borderId="50" xfId="47" applyNumberFormat="1" applyFont="1" applyFill="1" applyBorder="1" applyAlignment="1">
      <alignment vertical="center"/>
    </xf>
    <xf numFmtId="0" fontId="9" fillId="0" borderId="67" xfId="41" applyBorder="1"/>
    <xf numFmtId="0" fontId="9" fillId="0" borderId="17" xfId="41" applyBorder="1"/>
    <xf numFmtId="0" fontId="2" fillId="0" borderId="50" xfId="47" applyFont="1" applyFill="1" applyBorder="1" applyAlignment="1">
      <alignment vertical="center"/>
    </xf>
    <xf numFmtId="0" fontId="14" fillId="0" borderId="51" xfId="47" applyFont="1" applyFill="1" applyBorder="1" applyAlignment="1">
      <alignment vertical="center"/>
    </xf>
    <xf numFmtId="0" fontId="10" fillId="0" borderId="33" xfId="47" applyFont="1" applyFill="1" applyBorder="1" applyAlignment="1">
      <alignment vertical="center"/>
    </xf>
    <xf numFmtId="0" fontId="23" fillId="0" borderId="34" xfId="47" applyFont="1" applyFill="1" applyBorder="1" applyAlignment="1">
      <alignment vertical="center"/>
    </xf>
    <xf numFmtId="3" fontId="10" fillId="0" borderId="68" xfId="47" applyNumberFormat="1" applyFont="1" applyFill="1" applyBorder="1" applyAlignment="1">
      <alignment vertical="center" wrapText="1"/>
    </xf>
    <xf numFmtId="3" fontId="10" fillId="0" borderId="68" xfId="47" applyNumberFormat="1" applyFont="1" applyFill="1" applyBorder="1" applyAlignment="1">
      <alignment wrapText="1"/>
    </xf>
    <xf numFmtId="0" fontId="10" fillId="0" borderId="69" xfId="47" applyFont="1" applyFill="1" applyBorder="1" applyAlignment="1">
      <alignment vertical="center"/>
    </xf>
    <xf numFmtId="0" fontId="10" fillId="0" borderId="70" xfId="47" applyFont="1" applyFill="1" applyBorder="1" applyAlignment="1">
      <alignment vertical="center"/>
    </xf>
    <xf numFmtId="0" fontId="10" fillId="0" borderId="71" xfId="47" applyFont="1" applyFill="1" applyBorder="1" applyAlignment="1">
      <alignment vertical="center"/>
    </xf>
    <xf numFmtId="3" fontId="10" fillId="0" borderId="70" xfId="47" applyNumberFormat="1" applyFont="1" applyFill="1" applyBorder="1" applyAlignment="1">
      <alignment vertical="center"/>
    </xf>
    <xf numFmtId="0" fontId="10" fillId="0" borderId="34" xfId="47" applyFont="1" applyFill="1" applyBorder="1" applyAlignment="1">
      <alignment vertical="center"/>
    </xf>
    <xf numFmtId="0" fontId="10" fillId="0" borderId="72" xfId="47" applyFont="1" applyFill="1" applyBorder="1" applyAlignment="1">
      <alignment vertical="center"/>
    </xf>
    <xf numFmtId="3" fontId="10" fillId="0" borderId="68" xfId="47" applyNumberFormat="1" applyFont="1" applyFill="1" applyBorder="1" applyAlignment="1">
      <alignment vertical="center"/>
    </xf>
    <xf numFmtId="3" fontId="10" fillId="0" borderId="51" xfId="47" applyNumberFormat="1" applyFont="1" applyFill="1" applyBorder="1" applyAlignment="1">
      <alignment vertical="center"/>
    </xf>
    <xf numFmtId="0" fontId="7" fillId="0" borderId="33" xfId="47" applyFont="1" applyFill="1" applyBorder="1" applyAlignment="1">
      <alignment vertical="center"/>
    </xf>
    <xf numFmtId="0" fontId="7" fillId="0" borderId="72" xfId="47" applyFont="1" applyFill="1" applyBorder="1" applyAlignment="1">
      <alignment vertical="center"/>
    </xf>
    <xf numFmtId="3" fontId="6" fillId="0" borderId="34" xfId="47" applyNumberFormat="1" applyFont="1" applyFill="1" applyBorder="1" applyAlignment="1">
      <alignment vertical="center"/>
    </xf>
    <xf numFmtId="0" fontId="9" fillId="0" borderId="73" xfId="41" applyBorder="1"/>
    <xf numFmtId="0" fontId="10" fillId="0" borderId="33" xfId="41" applyFont="1" applyFill="1" applyBorder="1" applyAlignment="1">
      <alignment vertical="center"/>
    </xf>
    <xf numFmtId="3" fontId="10" fillId="0" borderId="34" xfId="47" applyNumberFormat="1" applyFont="1" applyFill="1" applyBorder="1" applyAlignment="1">
      <alignment vertical="center"/>
    </xf>
    <xf numFmtId="0" fontId="1" fillId="0" borderId="74" xfId="0" applyFont="1" applyBorder="1"/>
    <xf numFmtId="0" fontId="2" fillId="0" borderId="50" xfId="41" applyFont="1" applyFill="1" applyBorder="1" applyAlignment="1">
      <alignment horizontal="center" wrapText="1"/>
    </xf>
    <xf numFmtId="0" fontId="21" fillId="0" borderId="16" xfId="41" applyFont="1" applyBorder="1"/>
    <xf numFmtId="0" fontId="9" fillId="0" borderId="12" xfId="41" applyBorder="1"/>
    <xf numFmtId="0" fontId="1" fillId="0" borderId="14" xfId="41" applyFont="1" applyBorder="1" applyAlignment="1">
      <alignment horizontal="left" vertical="top" wrapText="1"/>
    </xf>
    <xf numFmtId="0" fontId="2" fillId="0" borderId="14" xfId="41" applyFont="1" applyBorder="1" applyAlignment="1">
      <alignment horizontal="left" vertical="top" wrapText="1"/>
    </xf>
    <xf numFmtId="3" fontId="2" fillId="0" borderId="14" xfId="41" applyNumberFormat="1" applyFont="1" applyBorder="1" applyAlignment="1">
      <alignment horizontal="right" vertical="top" wrapText="1"/>
    </xf>
    <xf numFmtId="0" fontId="2" fillId="0" borderId="14" xfId="41" applyFont="1" applyBorder="1" applyAlignment="1">
      <alignment horizontal="center" vertical="top" wrapText="1"/>
    </xf>
    <xf numFmtId="0" fontId="45" fillId="0" borderId="0" xfId="43"/>
    <xf numFmtId="3" fontId="2" fillId="0" borderId="14" xfId="43" applyNumberFormat="1" applyFont="1" applyBorder="1" applyAlignment="1">
      <alignment horizontal="right" vertical="top" wrapText="1"/>
    </xf>
    <xf numFmtId="0" fontId="2" fillId="0" borderId="14" xfId="43" applyFont="1" applyBorder="1" applyAlignment="1">
      <alignment horizontal="left" vertical="top" wrapText="1"/>
    </xf>
    <xf numFmtId="0" fontId="2" fillId="0" borderId="14" xfId="43" applyFont="1" applyBorder="1" applyAlignment="1">
      <alignment horizontal="center" vertical="top" wrapText="1"/>
    </xf>
    <xf numFmtId="0" fontId="6" fillId="0" borderId="14" xfId="43" applyFont="1" applyBorder="1" applyAlignment="1">
      <alignment horizontal="left" vertical="top" wrapText="1"/>
    </xf>
    <xf numFmtId="3" fontId="1" fillId="0" borderId="14" xfId="43" applyNumberFormat="1" applyFont="1" applyBorder="1" applyAlignment="1">
      <alignment horizontal="right" vertical="top" wrapText="1"/>
    </xf>
    <xf numFmtId="0" fontId="1" fillId="0" borderId="14" xfId="43" applyFont="1" applyBorder="1" applyAlignment="1">
      <alignment horizontal="left" vertical="top" wrapText="1"/>
    </xf>
    <xf numFmtId="0" fontId="1" fillId="0" borderId="14" xfId="43" applyFont="1" applyBorder="1" applyAlignment="1">
      <alignment horizontal="center" vertical="top" wrapText="1"/>
    </xf>
    <xf numFmtId="0" fontId="9" fillId="0" borderId="75" xfId="41" applyBorder="1"/>
    <xf numFmtId="0" fontId="9" fillId="0" borderId="76" xfId="41" applyBorder="1"/>
    <xf numFmtId="3" fontId="42" fillId="0" borderId="77" xfId="41" applyNumberFormat="1" applyFont="1" applyBorder="1"/>
    <xf numFmtId="3" fontId="9" fillId="0" borderId="78" xfId="41" applyNumberFormat="1" applyBorder="1"/>
    <xf numFmtId="3" fontId="9" fillId="0" borderId="79" xfId="41" applyNumberFormat="1" applyBorder="1"/>
    <xf numFmtId="3" fontId="9" fillId="0" borderId="75" xfId="41" applyNumberFormat="1" applyBorder="1"/>
    <xf numFmtId="0" fontId="9" fillId="0" borderId="79" xfId="41" applyBorder="1"/>
    <xf numFmtId="3" fontId="42" fillId="0" borderId="33" xfId="41" applyNumberFormat="1" applyFont="1" applyBorder="1"/>
    <xf numFmtId="0" fontId="13" fillId="0" borderId="50" xfId="47" applyFont="1" applyFill="1" applyBorder="1" applyAlignment="1">
      <alignment horizontal="center" vertical="center" wrapText="1"/>
    </xf>
    <xf numFmtId="3" fontId="43" fillId="0" borderId="77" xfId="41" applyNumberFormat="1" applyFont="1" applyBorder="1"/>
    <xf numFmtId="3" fontId="43" fillId="0" borderId="75" xfId="41" applyNumberFormat="1" applyFont="1" applyBorder="1"/>
    <xf numFmtId="0" fontId="43" fillId="0" borderId="33" xfId="41" applyFont="1" applyBorder="1"/>
    <xf numFmtId="0" fontId="42" fillId="0" borderId="33" xfId="41" applyFont="1" applyBorder="1"/>
    <xf numFmtId="0" fontId="9" fillId="0" borderId="26" xfId="41" applyBorder="1"/>
    <xf numFmtId="0" fontId="43" fillId="0" borderId="14" xfId="41" applyFont="1" applyBorder="1"/>
    <xf numFmtId="3" fontId="1" fillId="0" borderId="14" xfId="41" applyNumberFormat="1" applyFont="1" applyBorder="1" applyAlignment="1">
      <alignment horizontal="right" vertical="top" wrapText="1"/>
    </xf>
    <xf numFmtId="0" fontId="1" fillId="0" borderId="14" xfId="41" applyFont="1" applyBorder="1" applyAlignment="1">
      <alignment horizontal="center" vertical="top" wrapText="1"/>
    </xf>
    <xf numFmtId="0" fontId="1" fillId="0" borderId="0" xfId="41" applyFont="1" applyFill="1" applyBorder="1"/>
    <xf numFmtId="0" fontId="2" fillId="0" borderId="77" xfId="0" applyFont="1" applyBorder="1" applyAlignment="1">
      <alignment horizontal="right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33" xfId="0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1" fillId="0" borderId="27" xfId="0" applyFont="1" applyBorder="1"/>
    <xf numFmtId="0" fontId="10" fillId="0" borderId="20" xfId="0" applyFont="1" applyBorder="1"/>
    <xf numFmtId="0" fontId="10" fillId="0" borderId="34" xfId="0" applyFont="1" applyBorder="1"/>
    <xf numFmtId="0" fontId="1" fillId="0" borderId="84" xfId="0" applyFont="1" applyBorder="1"/>
    <xf numFmtId="0" fontId="12" fillId="18" borderId="14" xfId="41" applyFont="1" applyFill="1" applyBorder="1" applyAlignment="1">
      <alignment horizontal="center" vertical="top" wrapText="1"/>
    </xf>
    <xf numFmtId="0" fontId="12" fillId="18" borderId="14" xfId="43" applyFont="1" applyFill="1" applyBorder="1" applyAlignment="1">
      <alignment horizontal="center" vertical="top" wrapText="1"/>
    </xf>
    <xf numFmtId="0" fontId="7" fillId="18" borderId="14" xfId="43" applyFont="1" applyFill="1" applyBorder="1" applyAlignment="1">
      <alignment horizontal="center" vertical="top" wrapText="1"/>
    </xf>
    <xf numFmtId="0" fontId="7" fillId="18" borderId="14" xfId="41" applyFont="1" applyFill="1" applyBorder="1" applyAlignment="1">
      <alignment horizontal="center" vertical="top" wrapText="1"/>
    </xf>
    <xf numFmtId="9" fontId="0" fillId="0" borderId="14" xfId="0" applyNumberFormat="1" applyBorder="1"/>
    <xf numFmtId="0" fontId="1" fillId="18" borderId="14" xfId="43" applyFont="1" applyFill="1" applyBorder="1" applyAlignment="1">
      <alignment horizontal="center" vertical="top" wrapText="1"/>
    </xf>
    <xf numFmtId="0" fontId="1" fillId="18" borderId="14" xfId="43" applyFont="1" applyFill="1" applyBorder="1" applyAlignment="1">
      <alignment horizontal="left" vertical="top" wrapText="1"/>
    </xf>
    <xf numFmtId="3" fontId="1" fillId="18" borderId="14" xfId="43" applyNumberFormat="1" applyFont="1" applyFill="1" applyBorder="1" applyAlignment="1">
      <alignment horizontal="right" vertical="top" wrapText="1"/>
    </xf>
    <xf numFmtId="0" fontId="45" fillId="0" borderId="14" xfId="43" applyBorder="1"/>
    <xf numFmtId="0" fontId="9" fillId="18" borderId="14" xfId="41" applyFill="1" applyBorder="1"/>
    <xf numFmtId="0" fontId="9" fillId="0" borderId="14" xfId="41" applyBorder="1"/>
    <xf numFmtId="0" fontId="46" fillId="18" borderId="14" xfId="41" applyFont="1" applyFill="1" applyBorder="1" applyAlignment="1">
      <alignment horizontal="center" vertical="top" wrapText="1"/>
    </xf>
    <xf numFmtId="0" fontId="47" fillId="0" borderId="14" xfId="41" applyFont="1" applyBorder="1" applyAlignment="1">
      <alignment horizontal="center" vertical="top" wrapText="1"/>
    </xf>
    <xf numFmtId="0" fontId="47" fillId="0" borderId="14" xfId="41" applyFont="1" applyBorder="1" applyAlignment="1">
      <alignment horizontal="left" vertical="top" wrapText="1"/>
    </xf>
    <xf numFmtId="3" fontId="47" fillId="0" borderId="14" xfId="41" applyNumberFormat="1" applyFont="1" applyBorder="1" applyAlignment="1">
      <alignment horizontal="right" vertical="top" wrapText="1"/>
    </xf>
    <xf numFmtId="0" fontId="48" fillId="0" borderId="14" xfId="41" applyFont="1" applyBorder="1" applyAlignment="1">
      <alignment horizontal="center" vertical="top" wrapText="1"/>
    </xf>
    <xf numFmtId="0" fontId="48" fillId="0" borderId="14" xfId="41" applyFont="1" applyBorder="1" applyAlignment="1">
      <alignment horizontal="left" vertical="top" wrapText="1"/>
    </xf>
    <xf numFmtId="3" fontId="48" fillId="0" borderId="14" xfId="41" applyNumberFormat="1" applyFont="1" applyBorder="1" applyAlignment="1">
      <alignment horizontal="right" vertical="top" wrapText="1"/>
    </xf>
    <xf numFmtId="0" fontId="44" fillId="18" borderId="14" xfId="41" applyFont="1" applyFill="1" applyBorder="1" applyAlignment="1">
      <alignment horizontal="center" wrapText="1"/>
    </xf>
    <xf numFmtId="0" fontId="47" fillId="0" borderId="67" xfId="41" applyFont="1" applyBorder="1" applyAlignment="1">
      <alignment horizontal="center" vertical="top" wrapText="1"/>
    </xf>
    <xf numFmtId="0" fontId="47" fillId="0" borderId="67" xfId="41" applyFont="1" applyBorder="1" applyAlignment="1">
      <alignment horizontal="left" vertical="top" wrapText="1"/>
    </xf>
    <xf numFmtId="3" fontId="47" fillId="0" borderId="67" xfId="41" applyNumberFormat="1" applyFont="1" applyBorder="1" applyAlignment="1">
      <alignment horizontal="right" vertical="top" wrapText="1"/>
    </xf>
    <xf numFmtId="0" fontId="48" fillId="0" borderId="12" xfId="41" applyFont="1" applyBorder="1" applyAlignment="1">
      <alignment horizontal="center" vertical="top" wrapText="1"/>
    </xf>
    <xf numFmtId="0" fontId="48" fillId="0" borderId="16" xfId="41" applyFont="1" applyBorder="1" applyAlignment="1">
      <alignment horizontal="left" vertical="top" wrapText="1"/>
    </xf>
    <xf numFmtId="3" fontId="48" fillId="0" borderId="16" xfId="41" applyNumberFormat="1" applyFont="1" applyBorder="1" applyAlignment="1">
      <alignment horizontal="right" vertical="top" wrapText="1"/>
    </xf>
    <xf numFmtId="3" fontId="2" fillId="0" borderId="13" xfId="41" applyNumberFormat="1" applyFont="1" applyBorder="1" applyAlignment="1">
      <alignment horizontal="right" vertical="top" wrapText="1"/>
    </xf>
    <xf numFmtId="0" fontId="48" fillId="0" borderId="85" xfId="41" applyFont="1" applyBorder="1" applyAlignment="1">
      <alignment horizontal="center" vertical="top" wrapText="1"/>
    </xf>
    <xf numFmtId="0" fontId="48" fillId="0" borderId="86" xfId="41" applyFont="1" applyBorder="1" applyAlignment="1">
      <alignment horizontal="left" vertical="top" wrapText="1"/>
    </xf>
    <xf numFmtId="3" fontId="48" fillId="0" borderId="86" xfId="41" applyNumberFormat="1" applyFont="1" applyBorder="1" applyAlignment="1">
      <alignment horizontal="right" vertical="top" wrapText="1"/>
    </xf>
    <xf numFmtId="3" fontId="2" fillId="0" borderId="87" xfId="41" applyNumberFormat="1" applyFont="1" applyBorder="1" applyAlignment="1">
      <alignment horizontal="right" vertical="top" wrapText="1"/>
    </xf>
    <xf numFmtId="0" fontId="47" fillId="0" borderId="17" xfId="41" applyFont="1" applyBorder="1" applyAlignment="1">
      <alignment horizontal="center" vertical="top" wrapText="1"/>
    </xf>
    <xf numFmtId="0" fontId="47" fillId="0" borderId="17" xfId="41" applyFont="1" applyBorder="1" applyAlignment="1">
      <alignment horizontal="left" vertical="top" wrapText="1"/>
    </xf>
    <xf numFmtId="3" fontId="47" fillId="0" borderId="17" xfId="41" applyNumberFormat="1" applyFont="1" applyBorder="1" applyAlignment="1">
      <alignment horizontal="right" vertical="top" wrapText="1"/>
    </xf>
    <xf numFmtId="3" fontId="48" fillId="0" borderId="13" xfId="41" applyNumberFormat="1" applyFont="1" applyBorder="1" applyAlignment="1">
      <alignment horizontal="right" vertical="top" wrapText="1"/>
    </xf>
    <xf numFmtId="0" fontId="48" fillId="0" borderId="88" xfId="41" applyFont="1" applyBorder="1" applyAlignment="1">
      <alignment horizontal="center" vertical="top" wrapText="1"/>
    </xf>
    <xf numFmtId="0" fontId="48" fillId="0" borderId="89" xfId="41" applyFont="1" applyBorder="1" applyAlignment="1">
      <alignment horizontal="left" vertical="top" wrapText="1"/>
    </xf>
    <xf numFmtId="3" fontId="48" fillId="0" borderId="89" xfId="41" applyNumberFormat="1" applyFont="1" applyBorder="1" applyAlignment="1">
      <alignment horizontal="right" vertical="top" wrapText="1"/>
    </xf>
    <xf numFmtId="3" fontId="2" fillId="0" borderId="90" xfId="41" applyNumberFormat="1" applyFont="1" applyBorder="1" applyAlignment="1">
      <alignment horizontal="right" vertical="top" wrapText="1"/>
    </xf>
    <xf numFmtId="0" fontId="48" fillId="0" borderId="40" xfId="41" applyFont="1" applyBorder="1" applyAlignment="1">
      <alignment horizontal="center" vertical="top" wrapText="1"/>
    </xf>
    <xf numFmtId="0" fontId="48" fillId="0" borderId="15" xfId="41" applyFont="1" applyBorder="1" applyAlignment="1">
      <alignment horizontal="left" vertical="top" wrapText="1"/>
    </xf>
    <xf numFmtId="3" fontId="48" fillId="0" borderId="15" xfId="41" applyNumberFormat="1" applyFont="1" applyBorder="1" applyAlignment="1">
      <alignment horizontal="right" vertical="top" wrapText="1"/>
    </xf>
    <xf numFmtId="3" fontId="2" fillId="0" borderId="11" xfId="41" applyNumberFormat="1" applyFont="1" applyBorder="1" applyAlignment="1">
      <alignment horizontal="right" vertical="top" wrapText="1"/>
    </xf>
    <xf numFmtId="0" fontId="6" fillId="0" borderId="17" xfId="41" applyFont="1" applyBorder="1" applyAlignment="1">
      <alignment horizontal="left" vertical="top" wrapText="1"/>
    </xf>
    <xf numFmtId="3" fontId="2" fillId="0" borderId="16" xfId="41" applyNumberFormat="1" applyFont="1" applyBorder="1" applyAlignment="1">
      <alignment horizontal="right" vertical="top" wrapText="1"/>
    </xf>
    <xf numFmtId="0" fontId="1" fillId="0" borderId="0" xfId="41" applyFont="1" applyAlignment="1">
      <alignment horizontal="center" vertical="top" wrapText="1"/>
    </xf>
    <xf numFmtId="0" fontId="1" fillId="0" borderId="0" xfId="41" applyFont="1" applyAlignment="1">
      <alignment horizontal="left" vertical="top" wrapText="1"/>
    </xf>
    <xf numFmtId="3" fontId="1" fillId="0" borderId="0" xfId="41" applyNumberFormat="1" applyFont="1" applyAlignment="1">
      <alignment horizontal="right" vertical="top" wrapText="1"/>
    </xf>
    <xf numFmtId="0" fontId="2" fillId="0" borderId="0" xfId="41" applyFont="1" applyAlignment="1">
      <alignment horizontal="center" vertical="top" wrapText="1"/>
    </xf>
    <xf numFmtId="0" fontId="2" fillId="0" borderId="0" xfId="41" applyFont="1" applyAlignment="1">
      <alignment horizontal="left" vertical="top" wrapText="1"/>
    </xf>
    <xf numFmtId="3" fontId="2" fillId="0" borderId="0" xfId="41" applyNumberFormat="1" applyFont="1" applyAlignment="1">
      <alignment horizontal="right" vertical="top" wrapText="1"/>
    </xf>
    <xf numFmtId="3" fontId="10" fillId="0" borderId="14" xfId="43" applyNumberFormat="1" applyFont="1" applyBorder="1" applyAlignment="1">
      <alignment horizontal="right" vertical="top" wrapText="1"/>
    </xf>
    <xf numFmtId="3" fontId="45" fillId="0" borderId="0" xfId="43" applyNumberFormat="1"/>
    <xf numFmtId="0" fontId="1" fillId="0" borderId="19" xfId="0" applyFont="1" applyBorder="1"/>
    <xf numFmtId="0" fontId="2" fillId="0" borderId="13" xfId="0" applyFont="1" applyBorder="1" applyAlignment="1">
      <alignment horizontal="right"/>
    </xf>
    <xf numFmtId="0" fontId="15" fillId="0" borderId="26" xfId="0" applyFont="1" applyBorder="1"/>
    <xf numFmtId="0" fontId="1" fillId="0" borderId="26" xfId="0" applyFont="1" applyBorder="1"/>
    <xf numFmtId="0" fontId="12" fillId="0" borderId="39" xfId="0" applyFont="1" applyBorder="1"/>
    <xf numFmtId="0" fontId="12" fillId="0" borderId="91" xfId="0" applyFont="1" applyBorder="1"/>
    <xf numFmtId="0" fontId="2" fillId="0" borderId="92" xfId="0" applyFont="1" applyBorder="1"/>
    <xf numFmtId="0" fontId="1" fillId="0" borderId="42" xfId="0" applyFont="1" applyBorder="1"/>
    <xf numFmtId="0" fontId="12" fillId="0" borderId="14" xfId="0" applyFont="1" applyFill="1" applyBorder="1"/>
    <xf numFmtId="0" fontId="14" fillId="0" borderId="14" xfId="0" applyFont="1" applyBorder="1"/>
    <xf numFmtId="0" fontId="21" fillId="0" borderId="14" xfId="0" applyFont="1" applyBorder="1"/>
    <xf numFmtId="0" fontId="21" fillId="0" borderId="14" xfId="0" applyFont="1" applyFill="1" applyBorder="1"/>
    <xf numFmtId="0" fontId="12" fillId="0" borderId="14" xfId="0" applyFont="1" applyBorder="1"/>
    <xf numFmtId="0" fontId="11" fillId="0" borderId="14" xfId="0" applyFont="1" applyFill="1" applyBorder="1"/>
    <xf numFmtId="0" fontId="2" fillId="0" borderId="14" xfId="0" applyFont="1" applyBorder="1"/>
    <xf numFmtId="0" fontId="2" fillId="0" borderId="85" xfId="0" applyFont="1" applyBorder="1"/>
    <xf numFmtId="0" fontId="2" fillId="0" borderId="86" xfId="0" applyFont="1" applyBorder="1"/>
    <xf numFmtId="0" fontId="1" fillId="0" borderId="14" xfId="0" applyFont="1" applyBorder="1"/>
    <xf numFmtId="0" fontId="12" fillId="0" borderId="67" xfId="0" applyFont="1" applyFill="1" applyBorder="1"/>
    <xf numFmtId="0" fontId="0" fillId="0" borderId="67" xfId="0" applyBorder="1"/>
    <xf numFmtId="0" fontId="12" fillId="0" borderId="30" xfId="0" applyFont="1" applyFill="1" applyBorder="1"/>
    <xf numFmtId="0" fontId="12" fillId="0" borderId="93" xfId="0" applyFont="1" applyFill="1" applyBorder="1"/>
    <xf numFmtId="0" fontId="0" fillId="0" borderId="86" xfId="0" applyBorder="1"/>
    <xf numFmtId="0" fontId="0" fillId="0" borderId="94" xfId="0" applyBorder="1"/>
    <xf numFmtId="0" fontId="1" fillId="0" borderId="95" xfId="0" applyFont="1" applyBorder="1"/>
    <xf numFmtId="0" fontId="2" fillId="0" borderId="79" xfId="0" applyFont="1" applyBorder="1"/>
    <xf numFmtId="0" fontId="2" fillId="0" borderId="94" xfId="0" applyFont="1" applyBorder="1"/>
    <xf numFmtId="0" fontId="0" fillId="0" borderId="75" xfId="0" applyBorder="1"/>
    <xf numFmtId="0" fontId="2" fillId="0" borderId="77" xfId="0" applyFont="1" applyBorder="1"/>
    <xf numFmtId="0" fontId="1" fillId="0" borderId="86" xfId="0" applyFont="1" applyBorder="1"/>
    <xf numFmtId="0" fontId="1" fillId="0" borderId="93" xfId="0" applyFont="1" applyBorder="1"/>
    <xf numFmtId="0" fontId="7" fillId="18" borderId="0" xfId="41" applyFont="1" applyFill="1" applyAlignment="1">
      <alignment horizontal="center" vertical="top" wrapText="1"/>
    </xf>
    <xf numFmtId="0" fontId="12" fillId="18" borderId="0" xfId="41" applyFont="1" applyFill="1" applyAlignment="1">
      <alignment horizontal="center" vertical="top" wrapText="1"/>
    </xf>
    <xf numFmtId="0" fontId="12" fillId="0" borderId="96" xfId="0" applyFont="1" applyFill="1" applyBorder="1"/>
    <xf numFmtId="0" fontId="1" fillId="0" borderId="0" xfId="47" applyFont="1" applyFill="1" applyBorder="1" applyAlignment="1">
      <alignment vertical="center"/>
    </xf>
    <xf numFmtId="0" fontId="1" fillId="0" borderId="34" xfId="41" applyFont="1" applyFill="1" applyBorder="1" applyAlignment="1">
      <alignment vertical="center"/>
    </xf>
    <xf numFmtId="0" fontId="1" fillId="0" borderId="72" xfId="41" applyFont="1" applyFill="1" applyBorder="1" applyAlignment="1">
      <alignment vertical="center"/>
    </xf>
    <xf numFmtId="3" fontId="10" fillId="0" borderId="97" xfId="47" applyNumberFormat="1" applyFont="1" applyFill="1" applyBorder="1" applyAlignment="1">
      <alignment vertical="center"/>
    </xf>
    <xf numFmtId="3" fontId="10" fillId="0" borderId="72" xfId="47" applyNumberFormat="1" applyFont="1" applyFill="1" applyBorder="1" applyAlignment="1">
      <alignment vertical="center"/>
    </xf>
    <xf numFmtId="0" fontId="1" fillId="0" borderId="59" xfId="41" applyFont="1" applyFill="1" applyBorder="1" applyAlignment="1">
      <alignment vertical="center"/>
    </xf>
    <xf numFmtId="0" fontId="1" fillId="0" borderId="98" xfId="41" applyFont="1" applyFill="1" applyBorder="1"/>
    <xf numFmtId="0" fontId="1" fillId="0" borderId="98" xfId="47" applyFont="1" applyFill="1" applyBorder="1" applyAlignment="1">
      <alignment vertical="center"/>
    </xf>
    <xf numFmtId="3" fontId="1" fillId="0" borderId="58" xfId="47" applyNumberFormat="1" applyFont="1" applyFill="1" applyBorder="1" applyAlignment="1">
      <alignment vertical="center"/>
    </xf>
    <xf numFmtId="3" fontId="1" fillId="0" borderId="99" xfId="47" applyNumberFormat="1" applyFont="1" applyFill="1" applyBorder="1" applyAlignment="1">
      <alignment vertical="center"/>
    </xf>
    <xf numFmtId="3" fontId="1" fillId="0" borderId="100" xfId="47" applyNumberFormat="1" applyFont="1" applyFill="1" applyBorder="1" applyAlignment="1">
      <alignment vertical="center"/>
    </xf>
    <xf numFmtId="0" fontId="1" fillId="0" borderId="63" xfId="41" applyFont="1" applyFill="1" applyBorder="1" applyAlignment="1">
      <alignment vertical="center"/>
    </xf>
    <xf numFmtId="0" fontId="1" fillId="0" borderId="101" xfId="41" applyFont="1" applyFill="1" applyBorder="1"/>
    <xf numFmtId="0" fontId="1" fillId="0" borderId="101" xfId="47" applyFont="1" applyFill="1" applyBorder="1" applyAlignment="1">
      <alignment vertical="center"/>
    </xf>
    <xf numFmtId="3" fontId="1" fillId="0" borderId="62" xfId="47" applyNumberFormat="1" applyFont="1" applyFill="1" applyBorder="1" applyAlignment="1">
      <alignment vertical="center"/>
    </xf>
    <xf numFmtId="3" fontId="1" fillId="0" borderId="102" xfId="47" applyNumberFormat="1" applyFont="1" applyFill="1" applyBorder="1" applyAlignment="1">
      <alignment vertical="center"/>
    </xf>
    <xf numFmtId="3" fontId="1" fillId="0" borderId="103" xfId="47" applyNumberFormat="1" applyFont="1" applyFill="1" applyBorder="1" applyAlignment="1">
      <alignment vertical="center"/>
    </xf>
    <xf numFmtId="3" fontId="1" fillId="0" borderId="104" xfId="47" applyNumberFormat="1" applyFont="1" applyFill="1" applyBorder="1" applyAlignment="1">
      <alignment vertical="center"/>
    </xf>
    <xf numFmtId="3" fontId="1" fillId="0" borderId="105" xfId="47" applyNumberFormat="1" applyFont="1" applyFill="1" applyBorder="1" applyAlignment="1">
      <alignment vertical="center"/>
    </xf>
    <xf numFmtId="3" fontId="1" fillId="0" borderId="106" xfId="47" applyNumberFormat="1" applyFont="1" applyFill="1" applyBorder="1" applyAlignment="1">
      <alignment vertical="center"/>
    </xf>
    <xf numFmtId="0" fontId="1" fillId="0" borderId="55" xfId="41" applyFont="1" applyFill="1" applyBorder="1" applyAlignment="1">
      <alignment vertical="center"/>
    </xf>
    <xf numFmtId="3" fontId="1" fillId="0" borderId="107" xfId="47" applyNumberFormat="1" applyFont="1" applyFill="1" applyBorder="1" applyAlignment="1">
      <alignment vertical="center"/>
    </xf>
    <xf numFmtId="3" fontId="1" fillId="0" borderId="108" xfId="47" applyNumberFormat="1" applyFont="1" applyFill="1" applyBorder="1" applyAlignment="1">
      <alignment vertical="center"/>
    </xf>
    <xf numFmtId="0" fontId="1" fillId="0" borderId="61" xfId="41" applyFont="1" applyFill="1" applyBorder="1" applyAlignment="1">
      <alignment vertical="center"/>
    </xf>
    <xf numFmtId="3" fontId="1" fillId="0" borderId="59" xfId="47" applyNumberFormat="1" applyFont="1" applyFill="1" applyBorder="1" applyAlignment="1">
      <alignment vertical="center"/>
    </xf>
    <xf numFmtId="0" fontId="1" fillId="0" borderId="109" xfId="41" applyFont="1" applyFill="1" applyBorder="1" applyAlignment="1">
      <alignment vertical="center"/>
    </xf>
    <xf numFmtId="3" fontId="1" fillId="0" borderId="63" xfId="47" applyNumberFormat="1" applyFont="1" applyFill="1" applyBorder="1" applyAlignment="1">
      <alignment vertical="center"/>
    </xf>
    <xf numFmtId="3" fontId="10" fillId="0" borderId="49" xfId="47" applyNumberFormat="1" applyFont="1" applyFill="1" applyBorder="1" applyAlignment="1">
      <alignment vertical="center"/>
    </xf>
    <xf numFmtId="3" fontId="10" fillId="0" borderId="110" xfId="47" applyNumberFormat="1" applyFont="1" applyFill="1" applyBorder="1" applyAlignment="1">
      <alignment vertical="center"/>
    </xf>
    <xf numFmtId="3" fontId="10" fillId="0" borderId="46" xfId="47" applyNumberFormat="1" applyFont="1" applyFill="1" applyBorder="1" applyAlignment="1">
      <alignment vertical="center"/>
    </xf>
    <xf numFmtId="0" fontId="13" fillId="0" borderId="53" xfId="47" applyFont="1" applyFill="1" applyBorder="1" applyAlignment="1">
      <alignment horizontal="center" vertical="center" wrapText="1"/>
    </xf>
    <xf numFmtId="3" fontId="10" fillId="0" borderId="97" xfId="47" applyNumberFormat="1" applyFont="1" applyFill="1" applyBorder="1" applyAlignment="1">
      <alignment vertical="center" wrapText="1"/>
    </xf>
    <xf numFmtId="0" fontId="1" fillId="0" borderId="59" xfId="41" applyFont="1" applyFill="1" applyBorder="1"/>
    <xf numFmtId="0" fontId="1" fillId="0" borderId="61" xfId="47" applyFont="1" applyFill="1" applyBorder="1" applyAlignment="1">
      <alignment vertical="center"/>
    </xf>
    <xf numFmtId="3" fontId="1" fillId="0" borderId="54" xfId="47" applyNumberFormat="1" applyFont="1" applyFill="1" applyBorder="1" applyAlignment="1">
      <alignment vertical="center"/>
    </xf>
    <xf numFmtId="3" fontId="1" fillId="0" borderId="55" xfId="47" applyNumberFormat="1" applyFont="1" applyFill="1" applyBorder="1" applyAlignment="1">
      <alignment vertical="center"/>
    </xf>
    <xf numFmtId="0" fontId="1" fillId="0" borderId="63" xfId="47" applyFont="1" applyFill="1" applyBorder="1" applyAlignment="1">
      <alignment vertical="center"/>
    </xf>
    <xf numFmtId="0" fontId="1" fillId="0" borderId="109" xfId="41" applyFont="1" applyFill="1" applyBorder="1"/>
    <xf numFmtId="3" fontId="1" fillId="0" borderId="111" xfId="47" applyNumberFormat="1" applyFont="1" applyFill="1" applyBorder="1" applyAlignment="1">
      <alignment vertical="center"/>
    </xf>
    <xf numFmtId="0" fontId="1" fillId="0" borderId="111" xfId="47" applyFont="1" applyFill="1" applyBorder="1" applyAlignment="1">
      <alignment vertical="center"/>
    </xf>
    <xf numFmtId="0" fontId="1" fillId="0" borderId="106" xfId="47" applyFont="1" applyFill="1" applyBorder="1" applyAlignment="1">
      <alignment vertical="center"/>
    </xf>
    <xf numFmtId="0" fontId="1" fillId="0" borderId="105" xfId="41" applyFont="1" applyFill="1" applyBorder="1"/>
    <xf numFmtId="3" fontId="10" fillId="0" borderId="97" xfId="47" applyNumberFormat="1" applyFont="1" applyFill="1" applyBorder="1" applyAlignment="1">
      <alignment wrapText="1"/>
    </xf>
    <xf numFmtId="0" fontId="1" fillId="0" borderId="59" xfId="47" applyFont="1" applyFill="1" applyBorder="1" applyAlignment="1">
      <alignment vertical="center"/>
    </xf>
    <xf numFmtId="0" fontId="1" fillId="0" borderId="109" xfId="47" applyFont="1" applyFill="1" applyBorder="1" applyAlignment="1">
      <alignment vertical="center"/>
    </xf>
    <xf numFmtId="0" fontId="1" fillId="0" borderId="112" xfId="47" applyFont="1" applyFill="1" applyBorder="1" applyAlignment="1">
      <alignment vertical="center"/>
    </xf>
    <xf numFmtId="0" fontId="1" fillId="0" borderId="113" xfId="41" applyFont="1" applyFill="1" applyBorder="1"/>
    <xf numFmtId="0" fontId="1" fillId="0" borderId="114" xfId="47" applyFont="1" applyFill="1" applyBorder="1" applyAlignment="1">
      <alignment vertical="center"/>
    </xf>
    <xf numFmtId="3" fontId="10" fillId="0" borderId="53" xfId="47" applyNumberFormat="1" applyFont="1" applyFill="1" applyBorder="1" applyAlignment="1">
      <alignment vertical="center"/>
    </xf>
    <xf numFmtId="3" fontId="10" fillId="0" borderId="71" xfId="47" applyNumberFormat="1" applyFont="1" applyFill="1" applyBorder="1" applyAlignment="1">
      <alignment vertical="center"/>
    </xf>
    <xf numFmtId="3" fontId="10" fillId="0" borderId="52" xfId="47" applyNumberFormat="1" applyFont="1" applyFill="1" applyBorder="1" applyAlignment="1">
      <alignment vertical="center"/>
    </xf>
    <xf numFmtId="3" fontId="6" fillId="0" borderId="72" xfId="47" applyNumberFormat="1" applyFont="1" applyFill="1" applyBorder="1" applyAlignment="1">
      <alignment vertical="center"/>
    </xf>
    <xf numFmtId="3" fontId="1" fillId="0" borderId="0" xfId="47" applyNumberFormat="1" applyFont="1" applyFill="1" applyBorder="1" applyAlignment="1">
      <alignment vertical="center"/>
    </xf>
    <xf numFmtId="3" fontId="1" fillId="0" borderId="0" xfId="41" applyNumberFormat="1" applyFont="1" applyFill="1" applyBorder="1"/>
    <xf numFmtId="0" fontId="43" fillId="0" borderId="26" xfId="41" applyFont="1" applyBorder="1"/>
    <xf numFmtId="0" fontId="10" fillId="0" borderId="49" xfId="47" applyFont="1" applyFill="1" applyBorder="1" applyAlignment="1">
      <alignment vertical="center"/>
    </xf>
    <xf numFmtId="0" fontId="10" fillId="0" borderId="44" xfId="47" applyFont="1" applyFill="1" applyBorder="1" applyAlignment="1">
      <alignment vertical="center"/>
    </xf>
    <xf numFmtId="0" fontId="10" fillId="0" borderId="45" xfId="47" applyFont="1" applyFill="1" applyBorder="1" applyAlignment="1">
      <alignment vertical="center"/>
    </xf>
    <xf numFmtId="3" fontId="42" fillId="0" borderId="75" xfId="41" applyNumberFormat="1" applyFont="1" applyBorder="1"/>
    <xf numFmtId="0" fontId="43" fillId="0" borderId="78" xfId="41" applyFont="1" applyBorder="1"/>
    <xf numFmtId="0" fontId="43" fillId="0" borderId="37" xfId="41" applyFont="1" applyBorder="1"/>
    <xf numFmtId="0" fontId="43" fillId="0" borderId="20" xfId="41" applyFont="1" applyBorder="1"/>
    <xf numFmtId="0" fontId="51" fillId="0" borderId="0" xfId="44" applyAlignment="1">
      <alignment horizontal="center"/>
    </xf>
    <xf numFmtId="0" fontId="51" fillId="0" borderId="0" xfId="44"/>
    <xf numFmtId="0" fontId="51" fillId="0" borderId="14" xfId="44" applyBorder="1"/>
    <xf numFmtId="0" fontId="51" fillId="0" borderId="14" xfId="44" applyBorder="1" applyAlignment="1">
      <alignment wrapText="1"/>
    </xf>
    <xf numFmtId="0" fontId="1" fillId="0" borderId="14" xfId="44" applyFont="1" applyBorder="1" applyAlignment="1">
      <alignment horizontal="left" vertical="top" wrapText="1"/>
    </xf>
    <xf numFmtId="3" fontId="51" fillId="0" borderId="14" xfId="44" applyNumberFormat="1" applyBorder="1"/>
    <xf numFmtId="0" fontId="2" fillId="0" borderId="14" xfId="44" applyFont="1" applyBorder="1" applyAlignment="1">
      <alignment horizontal="left" vertical="top" wrapText="1"/>
    </xf>
    <xf numFmtId="0" fontId="49" fillId="0" borderId="14" xfId="44" applyFont="1" applyBorder="1"/>
    <xf numFmtId="3" fontId="49" fillId="0" borderId="14" xfId="44" applyNumberFormat="1" applyFont="1" applyBorder="1"/>
    <xf numFmtId="0" fontId="49" fillId="0" borderId="0" xfId="44" applyFont="1"/>
    <xf numFmtId="0" fontId="0" fillId="0" borderId="83" xfId="0" applyBorder="1" applyAlignment="1"/>
    <xf numFmtId="0" fontId="0" fillId="0" borderId="116" xfId="0" applyBorder="1" applyAlignment="1"/>
    <xf numFmtId="0" fontId="0" fillId="0" borderId="25" xfId="0" applyBorder="1" applyAlignment="1"/>
    <xf numFmtId="0" fontId="2" fillId="0" borderId="33" xfId="0" applyFont="1" applyBorder="1" applyAlignment="1"/>
    <xf numFmtId="0" fontId="2" fillId="0" borderId="34" xfId="0" applyFont="1" applyBorder="1" applyAlignment="1"/>
    <xf numFmtId="0" fontId="2" fillId="0" borderId="22" xfId="0" applyFont="1" applyBorder="1" applyAlignment="1"/>
    <xf numFmtId="0" fontId="2" fillId="0" borderId="12" xfId="0" applyFont="1" applyBorder="1" applyAlignment="1"/>
    <xf numFmtId="0" fontId="2" fillId="0" borderId="16" xfId="0" applyFont="1" applyBorder="1" applyAlignment="1"/>
    <xf numFmtId="0" fontId="2" fillId="0" borderId="13" xfId="0" applyFont="1" applyBorder="1" applyAlignment="1"/>
    <xf numFmtId="0" fontId="3" fillId="0" borderId="115" xfId="0" applyFont="1" applyBorder="1" applyAlignment="1"/>
    <xf numFmtId="0" fontId="0" fillId="0" borderId="117" xfId="0" applyBorder="1" applyAlignment="1"/>
    <xf numFmtId="0" fontId="0" fillId="0" borderId="118" xfId="0" applyBorder="1" applyAlignment="1"/>
    <xf numFmtId="0" fontId="0" fillId="0" borderId="82" xfId="0" applyBorder="1" applyAlignment="1"/>
    <xf numFmtId="0" fontId="0" fillId="0" borderId="31" xfId="0" applyBorder="1" applyAlignment="1"/>
    <xf numFmtId="0" fontId="0" fillId="0" borderId="24" xfId="0" applyBorder="1" applyAlignment="1"/>
    <xf numFmtId="0" fontId="1" fillId="0" borderId="115" xfId="0" applyFont="1" applyBorder="1" applyAlignment="1"/>
    <xf numFmtId="0" fontId="7" fillId="18" borderId="14" xfId="41" applyFont="1" applyFill="1" applyBorder="1" applyAlignment="1">
      <alignment horizontal="center" vertical="top" wrapText="1"/>
    </xf>
    <xf numFmtId="0" fontId="9" fillId="18" borderId="14" xfId="4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46" fillId="18" borderId="14" xfId="41" applyFont="1" applyFill="1" applyBorder="1" applyAlignment="1">
      <alignment horizontal="center" vertical="top" wrapText="1"/>
    </xf>
    <xf numFmtId="0" fontId="12" fillId="0" borderId="0" xfId="0" applyFont="1"/>
    <xf numFmtId="0" fontId="7" fillId="18" borderId="0" xfId="41" applyFont="1" applyFill="1" applyAlignment="1">
      <alignment horizontal="center" vertical="top" wrapText="1"/>
    </xf>
    <xf numFmtId="0" fontId="9" fillId="18" borderId="0" xfId="41" applyFill="1"/>
    <xf numFmtId="0" fontId="7" fillId="18" borderId="14" xfId="43" applyFont="1" applyFill="1" applyBorder="1" applyAlignment="1">
      <alignment horizontal="center" vertical="top" wrapText="1"/>
    </xf>
    <xf numFmtId="0" fontId="45" fillId="18" borderId="14" xfId="43" applyFill="1" applyBorder="1"/>
    <xf numFmtId="0" fontId="39" fillId="0" borderId="0" xfId="46" applyFont="1" applyBorder="1" applyAlignment="1">
      <alignment horizontal="center" wrapText="1"/>
    </xf>
    <xf numFmtId="0" fontId="2" fillId="0" borderId="49" xfId="46" applyFont="1" applyBorder="1" applyAlignment="1">
      <alignment horizontal="center"/>
    </xf>
    <xf numFmtId="0" fontId="2" fillId="0" borderId="53" xfId="46" applyFont="1" applyBorder="1" applyAlignment="1">
      <alignment horizontal="center"/>
    </xf>
    <xf numFmtId="0" fontId="2" fillId="0" borderId="49" xfId="46" applyFont="1" applyBorder="1" applyAlignment="1">
      <alignment horizontal="center" vertical="center"/>
    </xf>
    <xf numFmtId="0" fontId="2" fillId="0" borderId="49" xfId="46" applyFont="1" applyBorder="1" applyAlignment="1">
      <alignment horizontal="center" wrapText="1"/>
    </xf>
    <xf numFmtId="0" fontId="0" fillId="0" borderId="115" xfId="0" applyBorder="1" applyAlignment="1"/>
    <xf numFmtId="0" fontId="2" fillId="0" borderId="83" xfId="0" applyFont="1" applyBorder="1" applyAlignment="1">
      <alignment horizontal="right"/>
    </xf>
    <xf numFmtId="0" fontId="0" fillId="0" borderId="116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4" xfId="0" applyBorder="1" applyAlignment="1"/>
    <xf numFmtId="0" fontId="0" fillId="0" borderId="22" xfId="0" applyBorder="1" applyAlignment="1"/>
    <xf numFmtId="0" fontId="10" fillId="0" borderId="0" xfId="47" applyFont="1" applyFill="1" applyBorder="1" applyAlignment="1">
      <alignment horizontal="center" vertical="center"/>
    </xf>
    <xf numFmtId="0" fontId="1" fillId="0" borderId="62" xfId="47" applyFont="1" applyFill="1" applyBorder="1" applyAlignment="1">
      <alignment horizontal="left" vertical="center"/>
    </xf>
    <xf numFmtId="0" fontId="2" fillId="0" borderId="49" xfId="47" applyFont="1" applyFill="1" applyBorder="1" applyAlignment="1">
      <alignment horizontal="left" vertical="center" wrapText="1"/>
    </xf>
    <xf numFmtId="0" fontId="6" fillId="0" borderId="0" xfId="47" applyFont="1" applyFill="1" applyBorder="1" applyAlignment="1">
      <alignment horizontal="center" vertical="center"/>
    </xf>
    <xf numFmtId="0" fontId="2" fillId="0" borderId="49" xfId="47" applyFont="1" applyFill="1" applyBorder="1" applyAlignment="1">
      <alignment horizontal="center" vertical="center"/>
    </xf>
    <xf numFmtId="0" fontId="2" fillId="0" borderId="53" xfId="47" applyFont="1" applyFill="1" applyBorder="1" applyAlignment="1">
      <alignment horizontal="center" vertical="center"/>
    </xf>
    <xf numFmtId="0" fontId="13" fillId="0" borderId="49" xfId="47" applyFont="1" applyFill="1" applyBorder="1" applyAlignment="1">
      <alignment horizontal="center" vertical="center" wrapText="1"/>
    </xf>
    <xf numFmtId="0" fontId="13" fillId="0" borderId="53" xfId="47" applyFont="1" applyFill="1" applyBorder="1" applyAlignment="1">
      <alignment horizontal="center" vertical="center" wrapText="1"/>
    </xf>
    <xf numFmtId="0" fontId="2" fillId="0" borderId="43" xfId="41" applyFont="1" applyFill="1" applyBorder="1" applyAlignment="1">
      <alignment horizontal="center" wrapText="1"/>
    </xf>
    <xf numFmtId="0" fontId="2" fillId="0" borderId="50" xfId="41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/>
    <xf numFmtId="0" fontId="0" fillId="0" borderId="40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0" fillId="0" borderId="88" xfId="0" applyBorder="1" applyAlignment="1"/>
    <xf numFmtId="0" fontId="0" fillId="0" borderId="89" xfId="0" applyBorder="1" applyAlignment="1"/>
    <xf numFmtId="0" fontId="0" fillId="0" borderId="90" xfId="0" applyBorder="1" applyAlignment="1"/>
    <xf numFmtId="0" fontId="0" fillId="0" borderId="39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1" fillId="0" borderId="39" xfId="0" applyFont="1" applyBorder="1" applyAlignment="1"/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hivatkozás" xfId="34"/>
    <cellStyle name="Input" xfId="35"/>
    <cellStyle name="Linked Cell" xfId="36"/>
    <cellStyle name="Már látott hiperhivatkozás" xfId="37"/>
    <cellStyle name="Neutral" xfId="38"/>
    <cellStyle name="Normal" xfId="0" builtinId="0"/>
    <cellStyle name="Normál 11" xfId="39"/>
    <cellStyle name="Normál 2" xfId="40"/>
    <cellStyle name="Normál 2 2" xfId="41"/>
    <cellStyle name="Normál 3" xfId="42"/>
    <cellStyle name="Normál 3 2" xfId="43"/>
    <cellStyle name="Normál 4" xfId="44"/>
    <cellStyle name="Normál 8" xfId="45"/>
    <cellStyle name="Normál_közös hivatal ktgv._végl" xfId="46"/>
    <cellStyle name="Normál_Ktg rendelet mellékletek1" xfId="47"/>
    <cellStyle name="Note" xfId="48"/>
    <cellStyle name="Output" xfId="49"/>
    <cellStyle name="Title" xfId="50"/>
    <cellStyle name="Total" xfId="51"/>
    <cellStyle name="Warning Text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H1" sqref="H1"/>
    </sheetView>
  </sheetViews>
  <sheetFormatPr defaultRowHeight="12.75"/>
  <cols>
    <col min="5" max="5" width="15.42578125" customWidth="1"/>
    <col min="6" max="6" width="12.85546875" customWidth="1"/>
    <col min="7" max="7" width="9.5703125" customWidth="1"/>
  </cols>
  <sheetData>
    <row r="1" spans="1:8">
      <c r="H1" t="s">
        <v>740</v>
      </c>
    </row>
    <row r="3" spans="1:8">
      <c r="A3" s="4"/>
    </row>
    <row r="4" spans="1:8" ht="13.5" thickBot="1"/>
    <row r="5" spans="1:8" ht="13.5" thickBot="1">
      <c r="A5" s="385" t="s">
        <v>19</v>
      </c>
      <c r="B5" s="386"/>
      <c r="C5" s="386"/>
      <c r="D5" s="386"/>
      <c r="E5" s="386"/>
      <c r="F5" s="386"/>
      <c r="G5" s="387"/>
    </row>
    <row r="6" spans="1:8">
      <c r="A6" s="388"/>
      <c r="B6" s="389"/>
      <c r="C6" s="389"/>
      <c r="D6" s="389"/>
      <c r="E6" s="389"/>
      <c r="F6" s="389"/>
      <c r="G6" s="390"/>
    </row>
    <row r="7" spans="1:8">
      <c r="A7" s="391" t="s">
        <v>64</v>
      </c>
      <c r="B7" s="392"/>
      <c r="C7" s="392"/>
      <c r="D7" s="392"/>
      <c r="E7" s="392"/>
      <c r="F7" s="392"/>
      <c r="G7" s="393"/>
    </row>
    <row r="8" spans="1:8" ht="13.5" thickBot="1">
      <c r="A8" s="379"/>
      <c r="B8" s="380"/>
      <c r="C8" s="380"/>
      <c r="D8" s="380"/>
      <c r="E8" s="380"/>
      <c r="F8" s="380"/>
      <c r="G8" s="381"/>
    </row>
    <row r="9" spans="1:8">
      <c r="A9" s="23"/>
      <c r="B9" s="23"/>
      <c r="C9" s="23"/>
      <c r="D9" s="23"/>
      <c r="E9" s="23"/>
      <c r="F9" s="23"/>
      <c r="G9" s="23"/>
    </row>
    <row r="10" spans="1:8" ht="13.5" thickBot="1">
      <c r="A10" s="23"/>
      <c r="B10" s="23"/>
      <c r="C10" s="23"/>
      <c r="D10" s="23"/>
      <c r="E10" s="23"/>
      <c r="F10" s="23"/>
      <c r="G10" s="23"/>
    </row>
    <row r="11" spans="1:8" ht="13.5" thickBot="1">
      <c r="A11" s="382" t="s">
        <v>52</v>
      </c>
      <c r="B11" s="383"/>
      <c r="C11" s="383"/>
      <c r="D11" s="383"/>
      <c r="E11" s="383"/>
      <c r="F11" s="383"/>
      <c r="G11" s="384"/>
    </row>
    <row r="12" spans="1:8">
      <c r="A12" s="394" t="s">
        <v>128</v>
      </c>
      <c r="B12" s="389"/>
      <c r="C12" s="389"/>
      <c r="D12" s="389"/>
      <c r="E12" s="389"/>
      <c r="F12" s="389"/>
      <c r="G12" s="390"/>
    </row>
    <row r="13" spans="1:8">
      <c r="A13" s="391" t="s">
        <v>129</v>
      </c>
      <c r="B13" s="392"/>
      <c r="C13" s="392"/>
      <c r="D13" s="392"/>
      <c r="E13" s="392"/>
      <c r="F13" s="392"/>
      <c r="G13" s="393"/>
    </row>
    <row r="14" spans="1:8" ht="13.5" thickBot="1">
      <c r="A14" s="379"/>
      <c r="B14" s="380"/>
      <c r="C14" s="380"/>
      <c r="D14" s="380"/>
      <c r="E14" s="380"/>
      <c r="F14" s="380"/>
      <c r="G14" s="381"/>
    </row>
  </sheetData>
  <mergeCells count="8">
    <mergeCell ref="A14:G14"/>
    <mergeCell ref="A11:G11"/>
    <mergeCell ref="A5:G5"/>
    <mergeCell ref="A6:G6"/>
    <mergeCell ref="A7:G7"/>
    <mergeCell ref="A8:G8"/>
    <mergeCell ref="A12:G12"/>
    <mergeCell ref="A13:G1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74"/>
  <sheetViews>
    <sheetView topLeftCell="Q1" workbookViewId="0">
      <pane ySplit="3" topLeftCell="A28" activePane="bottomLeft" state="frozen"/>
      <selection pane="bottomLeft" activeCell="W1" sqref="W1:AB1"/>
    </sheetView>
  </sheetViews>
  <sheetFormatPr defaultColWidth="41" defaultRowHeight="12.75"/>
  <cols>
    <col min="1" max="1" width="5.7109375" style="85" customWidth="1"/>
    <col min="2" max="2" width="41" style="85" customWidth="1"/>
    <col min="3" max="3" width="11.140625" style="85" customWidth="1"/>
    <col min="4" max="4" width="13.42578125" style="85" customWidth="1"/>
    <col min="5" max="5" width="12.42578125" style="85" customWidth="1"/>
    <col min="6" max="6" width="13.140625" style="85" customWidth="1"/>
    <col min="7" max="7" width="13" style="85" customWidth="1"/>
    <col min="8" max="8" width="10.7109375" style="85" customWidth="1"/>
    <col min="9" max="9" width="10.140625" style="85" customWidth="1"/>
    <col min="10" max="10" width="12.42578125" style="85" customWidth="1"/>
    <col min="11" max="11" width="11.42578125" style="85" customWidth="1"/>
    <col min="12" max="12" width="13.85546875" style="85" customWidth="1"/>
    <col min="13" max="13" width="12.42578125" style="85" customWidth="1"/>
    <col min="14" max="14" width="14.28515625" style="85" customWidth="1"/>
    <col min="15" max="15" width="11.42578125" style="85" customWidth="1"/>
    <col min="16" max="16" width="12.42578125" style="85" customWidth="1"/>
    <col min="17" max="18" width="12.85546875" style="85" customWidth="1"/>
    <col min="19" max="19" width="10.140625" style="85" customWidth="1"/>
    <col min="20" max="20" width="11.7109375" style="85" customWidth="1"/>
    <col min="21" max="21" width="11" style="85" customWidth="1"/>
    <col min="22" max="23" width="9.85546875" style="85" customWidth="1"/>
    <col min="24" max="24" width="10.140625" style="85" customWidth="1"/>
    <col min="25" max="25" width="10.28515625" style="85" customWidth="1"/>
    <col min="26" max="26" width="10.5703125" style="85" customWidth="1"/>
    <col min="27" max="27" width="11.5703125" style="85" customWidth="1"/>
    <col min="28" max="28" width="10.85546875" style="85" customWidth="1"/>
    <col min="29" max="29" width="10.42578125" style="85" customWidth="1"/>
    <col min="30" max="254" width="9.140625" style="85" customWidth="1"/>
    <col min="255" max="255" width="5.7109375" style="85" customWidth="1"/>
    <col min="256" max="16384" width="41" style="85"/>
  </cols>
  <sheetData>
    <row r="1" spans="1:29">
      <c r="W1" s="398" t="s">
        <v>749</v>
      </c>
      <c r="X1" s="398"/>
      <c r="Y1" s="398"/>
      <c r="Z1" s="398"/>
      <c r="AA1" s="398"/>
      <c r="AB1" s="398"/>
    </row>
    <row r="2" spans="1:29">
      <c r="A2" s="401" t="s">
        <v>506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</row>
    <row r="3" spans="1:29" ht="90">
      <c r="A3" s="304" t="s">
        <v>191</v>
      </c>
      <c r="B3" s="305" t="s">
        <v>4</v>
      </c>
      <c r="C3" s="305" t="s">
        <v>51</v>
      </c>
      <c r="D3" s="305" t="s">
        <v>507</v>
      </c>
      <c r="E3" s="305" t="s">
        <v>508</v>
      </c>
      <c r="F3" s="305" t="s">
        <v>509</v>
      </c>
      <c r="G3" s="305" t="s">
        <v>510</v>
      </c>
      <c r="H3" s="305" t="s">
        <v>511</v>
      </c>
      <c r="I3" s="305" t="s">
        <v>512</v>
      </c>
      <c r="J3" s="305" t="s">
        <v>513</v>
      </c>
      <c r="K3" s="305" t="s">
        <v>514</v>
      </c>
      <c r="L3" s="305" t="s">
        <v>515</v>
      </c>
      <c r="M3" s="305" t="s">
        <v>516</v>
      </c>
      <c r="N3" s="305" t="s">
        <v>517</v>
      </c>
      <c r="O3" s="305" t="s">
        <v>518</v>
      </c>
      <c r="P3" s="305" t="s">
        <v>519</v>
      </c>
      <c r="Q3" s="305" t="s">
        <v>520</v>
      </c>
      <c r="R3" s="305" t="s">
        <v>521</v>
      </c>
      <c r="S3" s="305" t="s">
        <v>522</v>
      </c>
      <c r="T3" s="305" t="s">
        <v>523</v>
      </c>
      <c r="U3" s="305" t="s">
        <v>524</v>
      </c>
      <c r="V3" s="305" t="s">
        <v>525</v>
      </c>
      <c r="W3" s="305" t="s">
        <v>526</v>
      </c>
      <c r="X3" s="305" t="s">
        <v>527</v>
      </c>
      <c r="Y3" s="305" t="s">
        <v>528</v>
      </c>
      <c r="Z3" s="305" t="s">
        <v>529</v>
      </c>
      <c r="AA3" s="305" t="s">
        <v>530</v>
      </c>
      <c r="AB3" s="305" t="s">
        <v>531</v>
      </c>
      <c r="AC3" s="305" t="s">
        <v>532</v>
      </c>
    </row>
    <row r="4" spans="1:29" ht="25.5">
      <c r="A4" s="265" t="s">
        <v>185</v>
      </c>
      <c r="B4" s="266" t="s">
        <v>264</v>
      </c>
      <c r="C4" s="267">
        <v>19383058</v>
      </c>
      <c r="D4" s="267">
        <v>0</v>
      </c>
      <c r="E4" s="267">
        <v>903002</v>
      </c>
      <c r="F4" s="267">
        <v>0</v>
      </c>
      <c r="G4" s="267">
        <v>0</v>
      </c>
      <c r="H4" s="267">
        <v>0</v>
      </c>
      <c r="I4" s="267">
        <v>7703470</v>
      </c>
      <c r="J4" s="267">
        <v>0</v>
      </c>
      <c r="K4" s="267">
        <v>0</v>
      </c>
      <c r="L4" s="267">
        <v>3469004</v>
      </c>
      <c r="M4" s="267">
        <v>0</v>
      </c>
      <c r="N4" s="267">
        <v>0</v>
      </c>
      <c r="O4" s="267">
        <v>0</v>
      </c>
      <c r="P4" s="267">
        <v>0</v>
      </c>
      <c r="Q4" s="267">
        <v>0</v>
      </c>
      <c r="R4" s="267">
        <v>310500</v>
      </c>
      <c r="S4" s="267">
        <v>0</v>
      </c>
      <c r="T4" s="267">
        <v>0</v>
      </c>
      <c r="U4" s="267">
        <v>0</v>
      </c>
      <c r="V4" s="267">
        <v>5321882</v>
      </c>
      <c r="W4" s="267">
        <v>20238</v>
      </c>
      <c r="X4" s="267">
        <v>0</v>
      </c>
      <c r="Y4" s="267">
        <v>495832</v>
      </c>
      <c r="Z4" s="267">
        <v>0</v>
      </c>
      <c r="AA4" s="267">
        <v>0</v>
      </c>
      <c r="AB4" s="267">
        <v>0</v>
      </c>
      <c r="AC4" s="267">
        <v>1159130</v>
      </c>
    </row>
    <row r="5" spans="1:29">
      <c r="A5" s="265" t="s">
        <v>184</v>
      </c>
      <c r="B5" s="266" t="s">
        <v>263</v>
      </c>
      <c r="C5" s="267">
        <v>626000</v>
      </c>
      <c r="D5" s="267">
        <v>0</v>
      </c>
      <c r="E5" s="267">
        <v>0</v>
      </c>
      <c r="F5" s="267">
        <v>0</v>
      </c>
      <c r="G5" s="267">
        <v>0</v>
      </c>
      <c r="H5" s="267">
        <v>0</v>
      </c>
      <c r="I5" s="267">
        <v>0</v>
      </c>
      <c r="J5" s="267">
        <v>0</v>
      </c>
      <c r="K5" s="267">
        <v>0</v>
      </c>
      <c r="L5" s="267">
        <v>160000</v>
      </c>
      <c r="M5" s="267">
        <v>0</v>
      </c>
      <c r="N5" s="267">
        <v>0</v>
      </c>
      <c r="O5" s="267">
        <v>0</v>
      </c>
      <c r="P5" s="267">
        <v>0</v>
      </c>
      <c r="Q5" s="267">
        <v>0</v>
      </c>
      <c r="R5" s="267">
        <v>0</v>
      </c>
      <c r="S5" s="267">
        <v>0</v>
      </c>
      <c r="T5" s="267">
        <v>0</v>
      </c>
      <c r="U5" s="267">
        <v>0</v>
      </c>
      <c r="V5" s="267">
        <v>289880</v>
      </c>
      <c r="W5" s="267">
        <v>1056</v>
      </c>
      <c r="X5" s="267">
        <v>0</v>
      </c>
      <c r="Y5" s="267">
        <v>25872</v>
      </c>
      <c r="Z5" s="267">
        <v>0</v>
      </c>
      <c r="AA5" s="267">
        <v>0</v>
      </c>
      <c r="AB5" s="267">
        <v>0</v>
      </c>
      <c r="AC5" s="267">
        <v>149192</v>
      </c>
    </row>
    <row r="6" spans="1:29">
      <c r="A6" s="265" t="s">
        <v>224</v>
      </c>
      <c r="B6" s="266" t="s">
        <v>456</v>
      </c>
      <c r="C6" s="267"/>
      <c r="D6" s="267">
        <v>0</v>
      </c>
      <c r="E6" s="267">
        <v>0</v>
      </c>
      <c r="F6" s="267">
        <v>0</v>
      </c>
      <c r="G6" s="267">
        <v>0</v>
      </c>
      <c r="H6" s="267">
        <v>0</v>
      </c>
      <c r="I6" s="267">
        <v>0</v>
      </c>
      <c r="J6" s="267">
        <v>0</v>
      </c>
      <c r="K6" s="267">
        <v>0</v>
      </c>
      <c r="L6" s="267">
        <v>0</v>
      </c>
      <c r="M6" s="267">
        <v>0</v>
      </c>
      <c r="N6" s="267">
        <v>0</v>
      </c>
      <c r="O6" s="267">
        <v>0</v>
      </c>
      <c r="P6" s="267">
        <v>0</v>
      </c>
      <c r="Q6" s="267">
        <v>0</v>
      </c>
      <c r="R6" s="267">
        <v>0</v>
      </c>
      <c r="S6" s="267">
        <v>0</v>
      </c>
      <c r="T6" s="267">
        <v>0</v>
      </c>
      <c r="U6" s="267">
        <v>0</v>
      </c>
      <c r="V6" s="267">
        <v>0</v>
      </c>
      <c r="W6" s="267">
        <v>0</v>
      </c>
      <c r="X6" s="267">
        <v>0</v>
      </c>
      <c r="Y6" s="267">
        <v>0</v>
      </c>
      <c r="Z6" s="267">
        <v>0</v>
      </c>
      <c r="AA6" s="267">
        <v>0</v>
      </c>
      <c r="AB6" s="267">
        <v>0</v>
      </c>
      <c r="AC6" s="267">
        <v>0</v>
      </c>
    </row>
    <row r="7" spans="1:29">
      <c r="A7" s="265" t="s">
        <v>182</v>
      </c>
      <c r="B7" s="266" t="s">
        <v>262</v>
      </c>
      <c r="C7" s="267">
        <v>767000</v>
      </c>
      <c r="D7" s="267">
        <v>0</v>
      </c>
      <c r="E7" s="267">
        <v>56000</v>
      </c>
      <c r="F7" s="267">
        <v>0</v>
      </c>
      <c r="G7" s="267">
        <v>0</v>
      </c>
      <c r="H7" s="267">
        <v>0</v>
      </c>
      <c r="I7" s="267">
        <v>0</v>
      </c>
      <c r="J7" s="267">
        <v>0</v>
      </c>
      <c r="K7" s="267">
        <v>0</v>
      </c>
      <c r="L7" s="267">
        <v>216000</v>
      </c>
      <c r="M7" s="267">
        <v>0</v>
      </c>
      <c r="N7" s="267">
        <v>0</v>
      </c>
      <c r="O7" s="267">
        <v>0</v>
      </c>
      <c r="P7" s="267">
        <v>0</v>
      </c>
      <c r="Q7" s="267">
        <v>0</v>
      </c>
      <c r="R7" s="267">
        <v>20000</v>
      </c>
      <c r="S7" s="267">
        <v>0</v>
      </c>
      <c r="T7" s="267">
        <v>0</v>
      </c>
      <c r="U7" s="267">
        <v>0</v>
      </c>
      <c r="V7" s="267">
        <v>365505</v>
      </c>
      <c r="W7" s="267">
        <v>1356</v>
      </c>
      <c r="X7" s="267">
        <v>0</v>
      </c>
      <c r="Y7" s="267">
        <v>33222</v>
      </c>
      <c r="Z7" s="267">
        <v>0</v>
      </c>
      <c r="AA7" s="267">
        <v>0</v>
      </c>
      <c r="AB7" s="267">
        <v>0</v>
      </c>
      <c r="AC7" s="267">
        <v>74917</v>
      </c>
    </row>
    <row r="8" spans="1:29">
      <c r="A8" s="265" t="s">
        <v>181</v>
      </c>
      <c r="B8" s="266" t="s">
        <v>268</v>
      </c>
      <c r="C8" s="267"/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</row>
    <row r="9" spans="1:29" ht="25.5">
      <c r="A9" s="265" t="s">
        <v>180</v>
      </c>
      <c r="B9" s="266" t="s">
        <v>261</v>
      </c>
      <c r="C9" s="267">
        <v>406985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25785</v>
      </c>
      <c r="J9" s="267">
        <v>0</v>
      </c>
      <c r="K9" s="267">
        <v>0</v>
      </c>
      <c r="L9" s="267">
        <v>134900</v>
      </c>
      <c r="M9" s="267">
        <v>0</v>
      </c>
      <c r="N9" s="267">
        <v>0</v>
      </c>
      <c r="O9" s="267">
        <v>0</v>
      </c>
      <c r="P9" s="267">
        <v>0</v>
      </c>
      <c r="Q9" s="267">
        <v>0</v>
      </c>
      <c r="R9" s="267">
        <v>0</v>
      </c>
      <c r="S9" s="267">
        <v>0</v>
      </c>
      <c r="T9" s="267">
        <v>0</v>
      </c>
      <c r="U9" s="267">
        <v>0</v>
      </c>
      <c r="V9" s="267">
        <v>199599</v>
      </c>
      <c r="W9" s="267">
        <v>912</v>
      </c>
      <c r="X9" s="267">
        <v>0</v>
      </c>
      <c r="Y9" s="267">
        <v>22326</v>
      </c>
      <c r="Z9" s="267">
        <v>0</v>
      </c>
      <c r="AA9" s="267">
        <v>0</v>
      </c>
      <c r="AB9" s="267">
        <v>0</v>
      </c>
      <c r="AC9" s="267">
        <v>23463</v>
      </c>
    </row>
    <row r="10" spans="1:29" ht="25.5">
      <c r="A10" s="265" t="s">
        <v>179</v>
      </c>
      <c r="B10" s="266" t="s">
        <v>260</v>
      </c>
      <c r="C10" s="267">
        <f>SUM(C4:C9)</f>
        <v>21183043</v>
      </c>
      <c r="D10" s="267">
        <v>0</v>
      </c>
      <c r="E10" s="267">
        <v>959002</v>
      </c>
      <c r="F10" s="267">
        <v>0</v>
      </c>
      <c r="G10" s="267">
        <v>0</v>
      </c>
      <c r="H10" s="267">
        <v>0</v>
      </c>
      <c r="I10" s="267">
        <v>7729255</v>
      </c>
      <c r="J10" s="267">
        <v>0</v>
      </c>
      <c r="K10" s="267">
        <v>0</v>
      </c>
      <c r="L10" s="267">
        <v>3979904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330500</v>
      </c>
      <c r="S10" s="267">
        <v>0</v>
      </c>
      <c r="T10" s="267">
        <v>0</v>
      </c>
      <c r="U10" s="267">
        <v>0</v>
      </c>
      <c r="V10" s="267">
        <v>6176866</v>
      </c>
      <c r="W10" s="267">
        <v>23562</v>
      </c>
      <c r="X10" s="267">
        <v>0</v>
      </c>
      <c r="Y10" s="267">
        <v>577252</v>
      </c>
      <c r="Z10" s="267">
        <v>0</v>
      </c>
      <c r="AA10" s="267">
        <v>0</v>
      </c>
      <c r="AB10" s="267">
        <v>0</v>
      </c>
      <c r="AC10" s="267">
        <v>1406702</v>
      </c>
    </row>
    <row r="11" spans="1:29">
      <c r="A11" s="265" t="s">
        <v>178</v>
      </c>
      <c r="B11" s="266" t="s">
        <v>259</v>
      </c>
      <c r="C11" s="267">
        <v>4427889</v>
      </c>
      <c r="D11" s="267">
        <v>4427889</v>
      </c>
      <c r="E11" s="267">
        <v>0</v>
      </c>
      <c r="F11" s="267">
        <v>0</v>
      </c>
      <c r="G11" s="267">
        <v>0</v>
      </c>
      <c r="H11" s="267">
        <v>0</v>
      </c>
      <c r="I11" s="267">
        <v>0</v>
      </c>
      <c r="J11" s="267">
        <v>0</v>
      </c>
      <c r="K11" s="267">
        <v>0</v>
      </c>
      <c r="L11" s="267">
        <v>0</v>
      </c>
      <c r="M11" s="267">
        <v>0</v>
      </c>
      <c r="N11" s="267">
        <v>0</v>
      </c>
      <c r="O11" s="267">
        <v>0</v>
      </c>
      <c r="P11" s="267">
        <v>0</v>
      </c>
      <c r="Q11" s="267">
        <v>0</v>
      </c>
      <c r="R11" s="267">
        <v>0</v>
      </c>
      <c r="S11" s="267">
        <v>0</v>
      </c>
      <c r="T11" s="267">
        <v>0</v>
      </c>
      <c r="U11" s="267">
        <v>0</v>
      </c>
      <c r="V11" s="267">
        <v>0</v>
      </c>
      <c r="W11" s="267">
        <v>0</v>
      </c>
      <c r="X11" s="267">
        <v>0</v>
      </c>
      <c r="Y11" s="267">
        <v>0</v>
      </c>
      <c r="Z11" s="267">
        <v>0</v>
      </c>
      <c r="AA11" s="267">
        <v>0</v>
      </c>
      <c r="AB11" s="267">
        <v>0</v>
      </c>
      <c r="AC11" s="267">
        <v>0</v>
      </c>
    </row>
    <row r="12" spans="1:29">
      <c r="A12" s="265" t="s">
        <v>176</v>
      </c>
      <c r="B12" s="266" t="s">
        <v>258</v>
      </c>
      <c r="C12" s="267">
        <v>415167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0</v>
      </c>
      <c r="N12" s="267">
        <v>0</v>
      </c>
      <c r="O12" s="267">
        <v>0</v>
      </c>
      <c r="P12" s="267">
        <v>0</v>
      </c>
      <c r="Q12" s="267">
        <v>100000</v>
      </c>
      <c r="R12" s="267">
        <v>315167</v>
      </c>
      <c r="S12" s="267">
        <v>0</v>
      </c>
      <c r="T12" s="267">
        <v>0</v>
      </c>
      <c r="U12" s="267">
        <v>0</v>
      </c>
      <c r="V12" s="267">
        <v>0</v>
      </c>
      <c r="W12" s="267">
        <v>0</v>
      </c>
      <c r="X12" s="267">
        <v>0</v>
      </c>
      <c r="Y12" s="267">
        <v>0</v>
      </c>
      <c r="Z12" s="267">
        <v>0</v>
      </c>
      <c r="AA12" s="267">
        <v>0</v>
      </c>
      <c r="AB12" s="267">
        <v>0</v>
      </c>
      <c r="AC12" s="267">
        <v>0</v>
      </c>
    </row>
    <row r="13" spans="1:29">
      <c r="A13" s="265" t="s">
        <v>175</v>
      </c>
      <c r="B13" s="266" t="s">
        <v>257</v>
      </c>
      <c r="C13" s="267">
        <v>4843056</v>
      </c>
      <c r="D13" s="267">
        <v>4427889</v>
      </c>
      <c r="E13" s="267">
        <v>0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7">
        <v>0</v>
      </c>
      <c r="L13" s="267">
        <v>0</v>
      </c>
      <c r="M13" s="267">
        <v>0</v>
      </c>
      <c r="N13" s="267">
        <v>0</v>
      </c>
      <c r="O13" s="267">
        <v>0</v>
      </c>
      <c r="P13" s="267">
        <v>0</v>
      </c>
      <c r="Q13" s="267">
        <v>100000</v>
      </c>
      <c r="R13" s="267">
        <v>315167</v>
      </c>
      <c r="S13" s="267">
        <v>0</v>
      </c>
      <c r="T13" s="267">
        <v>0</v>
      </c>
      <c r="U13" s="267">
        <v>0</v>
      </c>
      <c r="V13" s="267">
        <v>0</v>
      </c>
      <c r="W13" s="267">
        <v>0</v>
      </c>
      <c r="X13" s="267">
        <v>0</v>
      </c>
      <c r="Y13" s="267">
        <v>0</v>
      </c>
      <c r="Z13" s="267">
        <v>0</v>
      </c>
      <c r="AA13" s="267">
        <v>0</v>
      </c>
      <c r="AB13" s="267">
        <v>0</v>
      </c>
      <c r="AC13" s="267">
        <v>0</v>
      </c>
    </row>
    <row r="14" spans="1:29">
      <c r="A14" s="268" t="s">
        <v>174</v>
      </c>
      <c r="B14" s="269" t="s">
        <v>173</v>
      </c>
      <c r="C14" s="270">
        <v>26026099</v>
      </c>
      <c r="D14" s="270">
        <v>4427889</v>
      </c>
      <c r="E14" s="270">
        <v>959002</v>
      </c>
      <c r="F14" s="270">
        <v>0</v>
      </c>
      <c r="G14" s="270">
        <v>0</v>
      </c>
      <c r="H14" s="270">
        <v>0</v>
      </c>
      <c r="I14" s="270">
        <v>7729255</v>
      </c>
      <c r="J14" s="270">
        <v>0</v>
      </c>
      <c r="K14" s="270">
        <v>0</v>
      </c>
      <c r="L14" s="270">
        <v>3979904</v>
      </c>
      <c r="M14" s="270">
        <v>0</v>
      </c>
      <c r="N14" s="270">
        <v>0</v>
      </c>
      <c r="O14" s="270">
        <v>0</v>
      </c>
      <c r="P14" s="270">
        <v>0</v>
      </c>
      <c r="Q14" s="270">
        <v>100000</v>
      </c>
      <c r="R14" s="270">
        <v>645667</v>
      </c>
      <c r="S14" s="270">
        <v>0</v>
      </c>
      <c r="T14" s="270">
        <v>0</v>
      </c>
      <c r="U14" s="270">
        <v>0</v>
      </c>
      <c r="V14" s="270">
        <v>6176866</v>
      </c>
      <c r="W14" s="270">
        <v>23562</v>
      </c>
      <c r="X14" s="270">
        <v>0</v>
      </c>
      <c r="Y14" s="270">
        <v>577252</v>
      </c>
      <c r="Z14" s="270">
        <v>0</v>
      </c>
      <c r="AA14" s="270">
        <v>0</v>
      </c>
      <c r="AB14" s="270">
        <v>0</v>
      </c>
      <c r="AC14" s="270">
        <v>1406702</v>
      </c>
    </row>
    <row r="15" spans="1:29" ht="25.5">
      <c r="A15" s="268" t="s">
        <v>133</v>
      </c>
      <c r="B15" s="269" t="s">
        <v>256</v>
      </c>
      <c r="C15" s="270">
        <v>6179792</v>
      </c>
      <c r="D15" s="270">
        <v>1388707</v>
      </c>
      <c r="E15" s="270">
        <v>296077</v>
      </c>
      <c r="F15" s="270">
        <v>0</v>
      </c>
      <c r="G15" s="270">
        <v>0</v>
      </c>
      <c r="H15" s="270">
        <v>0</v>
      </c>
      <c r="I15" s="270">
        <v>1043425</v>
      </c>
      <c r="J15" s="270">
        <v>0</v>
      </c>
      <c r="K15" s="270">
        <v>0</v>
      </c>
      <c r="L15" s="270">
        <v>1100655</v>
      </c>
      <c r="M15" s="270">
        <v>0</v>
      </c>
      <c r="N15" s="270">
        <v>0</v>
      </c>
      <c r="O15" s="270">
        <v>0</v>
      </c>
      <c r="P15" s="270">
        <v>0</v>
      </c>
      <c r="Q15" s="270">
        <v>24300</v>
      </c>
      <c r="R15" s="270">
        <v>90785</v>
      </c>
      <c r="S15" s="270">
        <v>0</v>
      </c>
      <c r="T15" s="270">
        <v>0</v>
      </c>
      <c r="U15" s="270">
        <v>0</v>
      </c>
      <c r="V15" s="270">
        <v>1714279</v>
      </c>
      <c r="W15" s="270">
        <v>6544</v>
      </c>
      <c r="X15" s="270">
        <v>0</v>
      </c>
      <c r="Y15" s="270">
        <v>160340</v>
      </c>
      <c r="Z15" s="270">
        <v>0</v>
      </c>
      <c r="AA15" s="270">
        <v>0</v>
      </c>
      <c r="AB15" s="270">
        <v>0</v>
      </c>
      <c r="AC15" s="270">
        <v>354680</v>
      </c>
    </row>
    <row r="16" spans="1:29">
      <c r="A16" s="265" t="s">
        <v>131</v>
      </c>
      <c r="B16" s="266" t="s">
        <v>255</v>
      </c>
      <c r="C16" s="267">
        <v>5663727</v>
      </c>
      <c r="D16" s="267">
        <v>1155384</v>
      </c>
      <c r="E16" s="267">
        <v>276750</v>
      </c>
      <c r="F16" s="267">
        <v>0</v>
      </c>
      <c r="G16" s="267">
        <v>0</v>
      </c>
      <c r="H16" s="267">
        <v>0</v>
      </c>
      <c r="I16" s="267">
        <v>1043425</v>
      </c>
      <c r="J16" s="267">
        <v>0</v>
      </c>
      <c r="K16" s="267">
        <v>0</v>
      </c>
      <c r="L16" s="267">
        <v>1031440</v>
      </c>
      <c r="M16" s="267">
        <v>0</v>
      </c>
      <c r="N16" s="267">
        <v>0</v>
      </c>
      <c r="O16" s="267">
        <v>0</v>
      </c>
      <c r="P16" s="267">
        <v>0</v>
      </c>
      <c r="Q16" s="267">
        <v>24300</v>
      </c>
      <c r="R16" s="267">
        <v>83835</v>
      </c>
      <c r="S16" s="267">
        <v>0</v>
      </c>
      <c r="T16" s="267">
        <v>0</v>
      </c>
      <c r="U16" s="267">
        <v>0</v>
      </c>
      <c r="V16" s="267">
        <v>1569069</v>
      </c>
      <c r="W16" s="267">
        <v>5995</v>
      </c>
      <c r="X16" s="267">
        <v>0</v>
      </c>
      <c r="Y16" s="267">
        <v>146887</v>
      </c>
      <c r="Z16" s="267">
        <v>0</v>
      </c>
      <c r="AA16" s="267">
        <v>0</v>
      </c>
      <c r="AB16" s="267">
        <v>0</v>
      </c>
      <c r="AC16" s="267">
        <v>326642</v>
      </c>
    </row>
    <row r="17" spans="1:29">
      <c r="A17" s="265" t="s">
        <v>172</v>
      </c>
      <c r="B17" s="266" t="s">
        <v>254</v>
      </c>
      <c r="C17" s="267">
        <v>272904</v>
      </c>
      <c r="D17" s="267">
        <v>138392</v>
      </c>
      <c r="E17" s="267">
        <v>9331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  <c r="L17" s="267">
        <v>33325</v>
      </c>
      <c r="M17" s="267">
        <v>0</v>
      </c>
      <c r="N17" s="267">
        <v>0</v>
      </c>
      <c r="O17" s="267">
        <v>0</v>
      </c>
      <c r="P17" s="267">
        <v>0</v>
      </c>
      <c r="Q17" s="267">
        <v>0</v>
      </c>
      <c r="R17" s="267">
        <v>3332</v>
      </c>
      <c r="S17" s="267">
        <v>0</v>
      </c>
      <c r="T17" s="267">
        <v>0</v>
      </c>
      <c r="U17" s="267">
        <v>0</v>
      </c>
      <c r="V17" s="267">
        <v>68356</v>
      </c>
      <c r="W17" s="267">
        <v>264</v>
      </c>
      <c r="X17" s="267">
        <v>0</v>
      </c>
      <c r="Y17" s="267">
        <v>6456</v>
      </c>
      <c r="Z17" s="267">
        <v>0</v>
      </c>
      <c r="AA17" s="267">
        <v>0</v>
      </c>
      <c r="AB17" s="267">
        <v>0</v>
      </c>
      <c r="AC17" s="267">
        <v>13448</v>
      </c>
    </row>
    <row r="18" spans="1:29">
      <c r="A18" s="265" t="s">
        <v>171</v>
      </c>
      <c r="B18" s="266" t="s">
        <v>253</v>
      </c>
      <c r="C18" s="267">
        <v>10559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267">
        <v>0</v>
      </c>
      <c r="J18" s="267">
        <v>0</v>
      </c>
      <c r="K18" s="267">
        <v>0</v>
      </c>
      <c r="L18" s="267">
        <v>0</v>
      </c>
      <c r="M18" s="267">
        <v>0</v>
      </c>
      <c r="N18" s="267">
        <v>0</v>
      </c>
      <c r="O18" s="267">
        <v>0</v>
      </c>
      <c r="P18" s="267">
        <v>0</v>
      </c>
      <c r="Q18" s="267">
        <v>0</v>
      </c>
      <c r="R18" s="267">
        <v>0</v>
      </c>
      <c r="S18" s="267">
        <v>0</v>
      </c>
      <c r="T18" s="267">
        <v>0</v>
      </c>
      <c r="U18" s="267">
        <v>0</v>
      </c>
      <c r="V18" s="267">
        <v>8394</v>
      </c>
      <c r="W18" s="267">
        <v>42</v>
      </c>
      <c r="X18" s="267">
        <v>0</v>
      </c>
      <c r="Y18" s="267">
        <v>1035</v>
      </c>
      <c r="Z18" s="267">
        <v>0</v>
      </c>
      <c r="AA18" s="267">
        <v>0</v>
      </c>
      <c r="AB18" s="267">
        <v>0</v>
      </c>
      <c r="AC18" s="267">
        <v>1088</v>
      </c>
    </row>
    <row r="19" spans="1:29" ht="25.5">
      <c r="A19" s="265" t="s">
        <v>170</v>
      </c>
      <c r="B19" s="266" t="s">
        <v>252</v>
      </c>
      <c r="C19" s="267">
        <v>232602</v>
      </c>
      <c r="D19" s="267">
        <v>94931</v>
      </c>
      <c r="E19" s="267">
        <v>9996</v>
      </c>
      <c r="F19" s="267">
        <v>0</v>
      </c>
      <c r="G19" s="267">
        <v>0</v>
      </c>
      <c r="H19" s="267">
        <v>0</v>
      </c>
      <c r="I19" s="267">
        <v>0</v>
      </c>
      <c r="J19" s="267">
        <v>0</v>
      </c>
      <c r="K19" s="267">
        <v>0</v>
      </c>
      <c r="L19" s="267">
        <v>35890</v>
      </c>
      <c r="M19" s="267">
        <v>0</v>
      </c>
      <c r="N19" s="267">
        <v>0</v>
      </c>
      <c r="O19" s="267">
        <v>0</v>
      </c>
      <c r="P19" s="267">
        <v>0</v>
      </c>
      <c r="Q19" s="267">
        <v>0</v>
      </c>
      <c r="R19" s="267">
        <v>3618</v>
      </c>
      <c r="S19" s="267">
        <v>0</v>
      </c>
      <c r="T19" s="267">
        <v>0</v>
      </c>
      <c r="U19" s="267">
        <v>0</v>
      </c>
      <c r="V19" s="267">
        <v>68460</v>
      </c>
      <c r="W19" s="267">
        <v>243</v>
      </c>
      <c r="X19" s="267">
        <v>0</v>
      </c>
      <c r="Y19" s="267">
        <v>5962</v>
      </c>
      <c r="Z19" s="267">
        <v>0</v>
      </c>
      <c r="AA19" s="267">
        <v>0</v>
      </c>
      <c r="AB19" s="267">
        <v>0</v>
      </c>
      <c r="AC19" s="267">
        <v>13502</v>
      </c>
    </row>
    <row r="20" spans="1:29">
      <c r="A20" s="265" t="s">
        <v>169</v>
      </c>
      <c r="B20" s="266" t="s">
        <v>251</v>
      </c>
      <c r="C20" s="267">
        <v>92933</v>
      </c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267">
        <v>0</v>
      </c>
      <c r="J20" s="267">
        <v>0</v>
      </c>
      <c r="K20" s="267">
        <v>0</v>
      </c>
      <c r="L20" s="267">
        <v>0</v>
      </c>
      <c r="M20" s="267">
        <v>0</v>
      </c>
      <c r="N20" s="267">
        <v>0</v>
      </c>
      <c r="O20" s="267">
        <v>0</v>
      </c>
      <c r="P20" s="267">
        <v>0</v>
      </c>
      <c r="Q20" s="267">
        <v>0</v>
      </c>
      <c r="R20" s="267">
        <v>36457</v>
      </c>
      <c r="S20" s="267">
        <v>0</v>
      </c>
      <c r="T20" s="267">
        <v>0</v>
      </c>
      <c r="U20" s="267">
        <v>0</v>
      </c>
      <c r="V20" s="267">
        <v>44899</v>
      </c>
      <c r="W20" s="267">
        <v>225</v>
      </c>
      <c r="X20" s="267">
        <v>0</v>
      </c>
      <c r="Y20" s="267">
        <v>5535</v>
      </c>
      <c r="Z20" s="267">
        <v>0</v>
      </c>
      <c r="AA20" s="267">
        <v>0</v>
      </c>
      <c r="AB20" s="267">
        <v>0</v>
      </c>
      <c r="AC20" s="267">
        <v>5817</v>
      </c>
    </row>
    <row r="21" spans="1:29">
      <c r="A21" s="265" t="s">
        <v>168</v>
      </c>
      <c r="B21" s="266" t="s">
        <v>250</v>
      </c>
      <c r="C21" s="267">
        <v>13293106</v>
      </c>
      <c r="D21" s="267">
        <v>156639</v>
      </c>
      <c r="E21" s="267">
        <v>25553</v>
      </c>
      <c r="F21" s="267">
        <v>72600</v>
      </c>
      <c r="G21" s="267">
        <v>0</v>
      </c>
      <c r="H21" s="267">
        <v>0</v>
      </c>
      <c r="I21" s="267">
        <v>0</v>
      </c>
      <c r="J21" s="267">
        <v>116437</v>
      </c>
      <c r="K21" s="267">
        <v>0</v>
      </c>
      <c r="L21" s="267">
        <v>1265118</v>
      </c>
      <c r="M21" s="267">
        <v>253534</v>
      </c>
      <c r="N21" s="267">
        <v>0</v>
      </c>
      <c r="O21" s="267">
        <v>29937</v>
      </c>
      <c r="P21" s="267">
        <v>0</v>
      </c>
      <c r="Q21" s="267">
        <v>0</v>
      </c>
      <c r="R21" s="267">
        <v>190452</v>
      </c>
      <c r="S21" s="267">
        <v>0</v>
      </c>
      <c r="T21" s="267">
        <v>0</v>
      </c>
      <c r="U21" s="267">
        <v>0</v>
      </c>
      <c r="V21" s="267">
        <v>8838362</v>
      </c>
      <c r="W21" s="267">
        <v>43348</v>
      </c>
      <c r="X21" s="267">
        <v>0</v>
      </c>
      <c r="Y21" s="267">
        <v>1119139</v>
      </c>
      <c r="Z21" s="267">
        <v>0</v>
      </c>
      <c r="AA21" s="267">
        <v>0</v>
      </c>
      <c r="AB21" s="267">
        <v>0</v>
      </c>
      <c r="AC21" s="267">
        <v>1181987</v>
      </c>
    </row>
    <row r="22" spans="1:29">
      <c r="A22" s="265" t="s">
        <v>167</v>
      </c>
      <c r="B22" s="266" t="s">
        <v>249</v>
      </c>
      <c r="C22" s="267">
        <v>13386039</v>
      </c>
      <c r="D22" s="267">
        <v>156639</v>
      </c>
      <c r="E22" s="267">
        <v>25553</v>
      </c>
      <c r="F22" s="267">
        <v>72600</v>
      </c>
      <c r="G22" s="267">
        <v>0</v>
      </c>
      <c r="H22" s="267">
        <v>0</v>
      </c>
      <c r="I22" s="267">
        <v>0</v>
      </c>
      <c r="J22" s="267">
        <v>116437</v>
      </c>
      <c r="K22" s="267">
        <v>0</v>
      </c>
      <c r="L22" s="267">
        <v>1265118</v>
      </c>
      <c r="M22" s="267">
        <v>253534</v>
      </c>
      <c r="N22" s="267">
        <v>0</v>
      </c>
      <c r="O22" s="267">
        <v>29937</v>
      </c>
      <c r="P22" s="267">
        <v>0</v>
      </c>
      <c r="Q22" s="267">
        <v>0</v>
      </c>
      <c r="R22" s="267">
        <v>226909</v>
      </c>
      <c r="S22" s="267">
        <v>0</v>
      </c>
      <c r="T22" s="267">
        <v>0</v>
      </c>
      <c r="U22" s="267">
        <v>0</v>
      </c>
      <c r="V22" s="267">
        <v>8883261</v>
      </c>
      <c r="W22" s="267">
        <v>43573</v>
      </c>
      <c r="X22" s="267">
        <v>0</v>
      </c>
      <c r="Y22" s="267">
        <v>1124674</v>
      </c>
      <c r="Z22" s="267">
        <v>0</v>
      </c>
      <c r="AA22" s="267">
        <v>0</v>
      </c>
      <c r="AB22" s="267">
        <v>0</v>
      </c>
      <c r="AC22" s="267">
        <v>1187804</v>
      </c>
    </row>
    <row r="23" spans="1:29" ht="25.5">
      <c r="A23" s="265" t="s">
        <v>166</v>
      </c>
      <c r="B23" s="266" t="s">
        <v>248</v>
      </c>
      <c r="C23" s="267">
        <v>92640</v>
      </c>
      <c r="D23" s="267">
        <v>1620</v>
      </c>
      <c r="E23" s="267">
        <v>0</v>
      </c>
      <c r="F23" s="267">
        <v>32221</v>
      </c>
      <c r="G23" s="267">
        <v>0</v>
      </c>
      <c r="H23" s="267">
        <v>0</v>
      </c>
      <c r="I23" s="267">
        <v>0</v>
      </c>
      <c r="J23" s="267">
        <v>0</v>
      </c>
      <c r="K23" s="267">
        <v>0</v>
      </c>
      <c r="L23" s="267">
        <v>0</v>
      </c>
      <c r="M23" s="267">
        <v>0</v>
      </c>
      <c r="N23" s="267">
        <v>0</v>
      </c>
      <c r="O23" s="267">
        <v>0</v>
      </c>
      <c r="P23" s="267">
        <v>32302</v>
      </c>
      <c r="Q23" s="267">
        <v>0</v>
      </c>
      <c r="R23" s="267">
        <v>26497</v>
      </c>
      <c r="S23" s="267">
        <v>0</v>
      </c>
      <c r="T23" s="267">
        <v>0</v>
      </c>
      <c r="U23" s="267">
        <v>0</v>
      </c>
      <c r="V23" s="267">
        <v>0</v>
      </c>
      <c r="W23" s="267">
        <v>0</v>
      </c>
      <c r="X23" s="267">
        <v>0</v>
      </c>
      <c r="Y23" s="267">
        <v>0</v>
      </c>
      <c r="Z23" s="267">
        <v>0</v>
      </c>
      <c r="AA23" s="267">
        <v>0</v>
      </c>
      <c r="AB23" s="267">
        <v>0</v>
      </c>
      <c r="AC23" s="267">
        <v>0</v>
      </c>
    </row>
    <row r="24" spans="1:29">
      <c r="A24" s="265" t="s">
        <v>165</v>
      </c>
      <c r="B24" s="266" t="s">
        <v>247</v>
      </c>
      <c r="C24" s="267">
        <v>305710</v>
      </c>
      <c r="D24" s="267">
        <v>239355</v>
      </c>
      <c r="E24" s="267">
        <v>0</v>
      </c>
      <c r="F24" s="267">
        <v>34082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5512</v>
      </c>
      <c r="M24" s="267">
        <v>0</v>
      </c>
      <c r="N24" s="267">
        <v>0</v>
      </c>
      <c r="O24" s="267">
        <v>0</v>
      </c>
      <c r="P24" s="267">
        <v>0</v>
      </c>
      <c r="Q24" s="267">
        <v>0</v>
      </c>
      <c r="R24" s="267">
        <v>13060</v>
      </c>
      <c r="S24" s="267">
        <v>0</v>
      </c>
      <c r="T24" s="267">
        <v>0</v>
      </c>
      <c r="U24" s="267">
        <v>0</v>
      </c>
      <c r="V24" s="267">
        <v>10892</v>
      </c>
      <c r="W24" s="267">
        <v>55</v>
      </c>
      <c r="X24" s="267">
        <v>0</v>
      </c>
      <c r="Y24" s="267">
        <v>1343</v>
      </c>
      <c r="Z24" s="267">
        <v>0</v>
      </c>
      <c r="AA24" s="267">
        <v>0</v>
      </c>
      <c r="AB24" s="267">
        <v>0</v>
      </c>
      <c r="AC24" s="267">
        <v>1411</v>
      </c>
    </row>
    <row r="25" spans="1:29">
      <c r="A25" s="265" t="s">
        <v>164</v>
      </c>
      <c r="B25" s="266" t="s">
        <v>246</v>
      </c>
      <c r="C25" s="267">
        <v>398350</v>
      </c>
      <c r="D25" s="267">
        <v>240975</v>
      </c>
      <c r="E25" s="267">
        <v>0</v>
      </c>
      <c r="F25" s="267">
        <v>66303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  <c r="L25" s="267">
        <v>5512</v>
      </c>
      <c r="M25" s="267">
        <v>0</v>
      </c>
      <c r="N25" s="267">
        <v>0</v>
      </c>
      <c r="O25" s="267">
        <v>0</v>
      </c>
      <c r="P25" s="267">
        <v>32302</v>
      </c>
      <c r="Q25" s="267">
        <v>0</v>
      </c>
      <c r="R25" s="267">
        <v>39557</v>
      </c>
      <c r="S25" s="267">
        <v>0</v>
      </c>
      <c r="T25" s="267">
        <v>0</v>
      </c>
      <c r="U25" s="267">
        <v>0</v>
      </c>
      <c r="V25" s="267">
        <v>10892</v>
      </c>
      <c r="W25" s="267">
        <v>55</v>
      </c>
      <c r="X25" s="267">
        <v>0</v>
      </c>
      <c r="Y25" s="267">
        <v>1343</v>
      </c>
      <c r="Z25" s="267">
        <v>0</v>
      </c>
      <c r="AA25" s="267">
        <v>0</v>
      </c>
      <c r="AB25" s="267">
        <v>0</v>
      </c>
      <c r="AC25" s="267">
        <v>1411</v>
      </c>
    </row>
    <row r="26" spans="1:29">
      <c r="A26" s="265" t="s">
        <v>163</v>
      </c>
      <c r="B26" s="266" t="s">
        <v>245</v>
      </c>
      <c r="C26" s="267">
        <v>4868622</v>
      </c>
      <c r="D26" s="267">
        <v>0</v>
      </c>
      <c r="E26" s="267">
        <v>33673</v>
      </c>
      <c r="F26" s="267">
        <v>357389</v>
      </c>
      <c r="G26" s="267">
        <v>0</v>
      </c>
      <c r="H26" s="267">
        <v>0</v>
      </c>
      <c r="I26" s="267">
        <v>0</v>
      </c>
      <c r="J26" s="267">
        <v>0</v>
      </c>
      <c r="K26" s="267">
        <v>2381822</v>
      </c>
      <c r="L26" s="267">
        <v>0</v>
      </c>
      <c r="M26" s="267">
        <v>0</v>
      </c>
      <c r="N26" s="267">
        <v>0</v>
      </c>
      <c r="O26" s="267">
        <v>203513</v>
      </c>
      <c r="P26" s="267">
        <v>175745</v>
      </c>
      <c r="Q26" s="267">
        <v>0</v>
      </c>
      <c r="R26" s="267">
        <v>665178</v>
      </c>
      <c r="S26" s="267">
        <v>0</v>
      </c>
      <c r="T26" s="267">
        <v>0</v>
      </c>
      <c r="U26" s="267">
        <v>0</v>
      </c>
      <c r="V26" s="267">
        <v>752609</v>
      </c>
      <c r="W26" s="267">
        <v>0</v>
      </c>
      <c r="X26" s="267">
        <v>0</v>
      </c>
      <c r="Y26" s="267">
        <v>109997</v>
      </c>
      <c r="Z26" s="267">
        <v>0</v>
      </c>
      <c r="AA26" s="267">
        <v>0</v>
      </c>
      <c r="AB26" s="267">
        <v>0</v>
      </c>
      <c r="AC26" s="267">
        <v>188696</v>
      </c>
    </row>
    <row r="27" spans="1:29">
      <c r="A27" s="265" t="s">
        <v>222</v>
      </c>
      <c r="B27" s="266" t="s">
        <v>457</v>
      </c>
      <c r="C27" s="267">
        <v>120000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7">
        <v>120000</v>
      </c>
      <c r="M27" s="267">
        <v>0</v>
      </c>
      <c r="N27" s="267">
        <v>0</v>
      </c>
      <c r="O27" s="267">
        <v>0</v>
      </c>
      <c r="P27" s="267">
        <v>0</v>
      </c>
      <c r="Q27" s="267">
        <v>0</v>
      </c>
      <c r="R27" s="267">
        <v>0</v>
      </c>
      <c r="S27" s="267">
        <v>0</v>
      </c>
      <c r="T27" s="267">
        <v>0</v>
      </c>
      <c r="U27" s="267">
        <v>0</v>
      </c>
      <c r="V27" s="267">
        <v>0</v>
      </c>
      <c r="W27" s="267">
        <v>0</v>
      </c>
      <c r="X27" s="267">
        <v>0</v>
      </c>
      <c r="Y27" s="267">
        <v>0</v>
      </c>
      <c r="Z27" s="267">
        <v>0</v>
      </c>
      <c r="AA27" s="267">
        <v>0</v>
      </c>
      <c r="AB27" s="267">
        <v>0</v>
      </c>
      <c r="AC27" s="267">
        <v>0</v>
      </c>
    </row>
    <row r="28" spans="1:29">
      <c r="A28" s="265" t="s">
        <v>130</v>
      </c>
      <c r="B28" s="266" t="s">
        <v>244</v>
      </c>
      <c r="C28" s="267">
        <v>2889273</v>
      </c>
      <c r="D28" s="267">
        <v>231077</v>
      </c>
      <c r="E28" s="267">
        <v>74880</v>
      </c>
      <c r="F28" s="267">
        <v>588953</v>
      </c>
      <c r="G28" s="267">
        <v>0</v>
      </c>
      <c r="H28" s="267">
        <v>0</v>
      </c>
      <c r="I28" s="267">
        <v>0</v>
      </c>
      <c r="J28" s="267">
        <v>1336959</v>
      </c>
      <c r="K28" s="267">
        <v>0</v>
      </c>
      <c r="L28" s="267">
        <v>141385</v>
      </c>
      <c r="M28" s="267">
        <v>93642</v>
      </c>
      <c r="N28" s="267">
        <v>0</v>
      </c>
      <c r="O28" s="267">
        <v>9055</v>
      </c>
      <c r="P28" s="267">
        <v>0</v>
      </c>
      <c r="Q28" s="267">
        <v>0</v>
      </c>
      <c r="R28" s="267">
        <v>41496</v>
      </c>
      <c r="S28" s="267">
        <v>0</v>
      </c>
      <c r="T28" s="267">
        <v>0</v>
      </c>
      <c r="U28" s="267">
        <v>0</v>
      </c>
      <c r="V28" s="267">
        <v>159106</v>
      </c>
      <c r="W28" s="267">
        <v>753</v>
      </c>
      <c r="X28" s="267">
        <v>0</v>
      </c>
      <c r="Y28" s="267">
        <v>35180</v>
      </c>
      <c r="Z28" s="267">
        <v>0</v>
      </c>
      <c r="AA28" s="267">
        <v>0</v>
      </c>
      <c r="AB28" s="267">
        <v>0</v>
      </c>
      <c r="AC28" s="267">
        <v>176787</v>
      </c>
    </row>
    <row r="29" spans="1:29" ht="25.5">
      <c r="A29" s="265" t="s">
        <v>161</v>
      </c>
      <c r="B29" s="266" t="s">
        <v>459</v>
      </c>
      <c r="C29" s="267">
        <v>922949</v>
      </c>
      <c r="D29" s="267">
        <v>202355</v>
      </c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67">
        <v>0</v>
      </c>
      <c r="K29" s="267">
        <v>0</v>
      </c>
      <c r="L29" s="267">
        <v>30000</v>
      </c>
      <c r="M29" s="267">
        <v>624094</v>
      </c>
      <c r="N29" s="267">
        <v>0</v>
      </c>
      <c r="O29" s="267">
        <v>0</v>
      </c>
      <c r="P29" s="267">
        <v>0</v>
      </c>
      <c r="Q29" s="267">
        <v>0</v>
      </c>
      <c r="R29" s="267">
        <v>8000</v>
      </c>
      <c r="S29" s="267">
        <v>0</v>
      </c>
      <c r="T29" s="267">
        <v>0</v>
      </c>
      <c r="U29" s="267">
        <v>0</v>
      </c>
      <c r="V29" s="267">
        <v>46203</v>
      </c>
      <c r="W29" s="267">
        <v>174</v>
      </c>
      <c r="X29" s="267">
        <v>0</v>
      </c>
      <c r="Y29" s="267">
        <v>4253</v>
      </c>
      <c r="Z29" s="267">
        <v>0</v>
      </c>
      <c r="AA29" s="267">
        <v>0</v>
      </c>
      <c r="AB29" s="267">
        <v>0</v>
      </c>
      <c r="AC29" s="267">
        <v>7870</v>
      </c>
    </row>
    <row r="30" spans="1:29">
      <c r="A30" s="265" t="s">
        <v>160</v>
      </c>
      <c r="B30" s="266" t="s">
        <v>460</v>
      </c>
      <c r="C30" s="267">
        <v>3548061</v>
      </c>
      <c r="D30" s="267">
        <v>1283958</v>
      </c>
      <c r="E30" s="267">
        <v>410174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7">
        <v>1271878</v>
      </c>
      <c r="M30" s="267">
        <v>83509</v>
      </c>
      <c r="N30" s="267">
        <v>0</v>
      </c>
      <c r="O30" s="267">
        <v>1180</v>
      </c>
      <c r="P30" s="267">
        <v>0</v>
      </c>
      <c r="Q30" s="267">
        <v>0</v>
      </c>
      <c r="R30" s="267">
        <v>0</v>
      </c>
      <c r="S30" s="267">
        <v>0</v>
      </c>
      <c r="T30" s="267">
        <v>0</v>
      </c>
      <c r="U30" s="267">
        <v>0</v>
      </c>
      <c r="V30" s="267">
        <v>203746</v>
      </c>
      <c r="W30" s="267">
        <v>529</v>
      </c>
      <c r="X30" s="267">
        <v>0</v>
      </c>
      <c r="Y30" s="267">
        <v>208473</v>
      </c>
      <c r="Z30" s="267">
        <v>0</v>
      </c>
      <c r="AA30" s="267">
        <v>0</v>
      </c>
      <c r="AB30" s="267">
        <v>0</v>
      </c>
      <c r="AC30" s="267">
        <v>84614</v>
      </c>
    </row>
    <row r="31" spans="1:29">
      <c r="A31" s="265" t="s">
        <v>159</v>
      </c>
      <c r="B31" s="266" t="s">
        <v>461</v>
      </c>
      <c r="C31" s="267">
        <v>507915</v>
      </c>
      <c r="D31" s="267">
        <v>178340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  <c r="L31" s="267">
        <v>9458</v>
      </c>
      <c r="M31" s="267">
        <v>28299</v>
      </c>
      <c r="N31" s="267">
        <v>0</v>
      </c>
      <c r="O31" s="267">
        <v>0</v>
      </c>
      <c r="P31" s="267">
        <v>0</v>
      </c>
      <c r="Q31" s="267">
        <v>0</v>
      </c>
      <c r="R31" s="267">
        <v>0</v>
      </c>
      <c r="S31" s="267">
        <v>0</v>
      </c>
      <c r="T31" s="267">
        <v>0</v>
      </c>
      <c r="U31" s="267">
        <v>0</v>
      </c>
      <c r="V31" s="267">
        <v>96300</v>
      </c>
      <c r="W31" s="267">
        <v>0</v>
      </c>
      <c r="X31" s="267">
        <v>0</v>
      </c>
      <c r="Y31" s="267">
        <v>195518</v>
      </c>
      <c r="Z31" s="267">
        <v>0</v>
      </c>
      <c r="AA31" s="267">
        <v>0</v>
      </c>
      <c r="AB31" s="267">
        <v>0</v>
      </c>
      <c r="AC31" s="267">
        <v>0</v>
      </c>
    </row>
    <row r="32" spans="1:29" ht="25.5">
      <c r="A32" s="265" t="s">
        <v>158</v>
      </c>
      <c r="B32" s="266" t="s">
        <v>242</v>
      </c>
      <c r="C32" s="267">
        <v>12348905</v>
      </c>
      <c r="D32" s="267">
        <v>1717390</v>
      </c>
      <c r="E32" s="267">
        <v>518727</v>
      </c>
      <c r="F32" s="267">
        <v>946342</v>
      </c>
      <c r="G32" s="267">
        <v>0</v>
      </c>
      <c r="H32" s="267">
        <v>0</v>
      </c>
      <c r="I32" s="267">
        <v>0</v>
      </c>
      <c r="J32" s="267">
        <v>1336959</v>
      </c>
      <c r="K32" s="267">
        <v>2381822</v>
      </c>
      <c r="L32" s="267">
        <v>1563263</v>
      </c>
      <c r="M32" s="267">
        <v>801245</v>
      </c>
      <c r="N32" s="267">
        <v>0</v>
      </c>
      <c r="O32" s="267">
        <v>213748</v>
      </c>
      <c r="P32" s="267">
        <v>175745</v>
      </c>
      <c r="Q32" s="267">
        <v>0</v>
      </c>
      <c r="R32" s="267">
        <v>714674</v>
      </c>
      <c r="S32" s="267">
        <v>0</v>
      </c>
      <c r="T32" s="267">
        <v>0</v>
      </c>
      <c r="U32" s="267">
        <v>0</v>
      </c>
      <c r="V32" s="267">
        <v>1161664</v>
      </c>
      <c r="W32" s="267">
        <v>1456</v>
      </c>
      <c r="X32" s="267">
        <v>0</v>
      </c>
      <c r="Y32" s="267">
        <v>357903</v>
      </c>
      <c r="Z32" s="267">
        <v>0</v>
      </c>
      <c r="AA32" s="267">
        <v>0</v>
      </c>
      <c r="AB32" s="267">
        <v>0</v>
      </c>
      <c r="AC32" s="267">
        <v>457967</v>
      </c>
    </row>
    <row r="33" spans="1:29">
      <c r="A33" s="265" t="s">
        <v>156</v>
      </c>
      <c r="B33" s="266" t="s">
        <v>241</v>
      </c>
      <c r="C33" s="267">
        <v>251900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67">
        <v>0</v>
      </c>
      <c r="J33" s="267">
        <v>0</v>
      </c>
      <c r="K33" s="267">
        <v>0</v>
      </c>
      <c r="L33" s="267">
        <v>0</v>
      </c>
      <c r="M33" s="267">
        <v>0</v>
      </c>
      <c r="N33" s="267">
        <v>0</v>
      </c>
      <c r="O33" s="267">
        <v>0</v>
      </c>
      <c r="P33" s="267">
        <v>0</v>
      </c>
      <c r="Q33" s="267">
        <v>0</v>
      </c>
      <c r="R33" s="267">
        <v>251900</v>
      </c>
      <c r="S33" s="267">
        <v>0</v>
      </c>
      <c r="T33" s="267">
        <v>0</v>
      </c>
      <c r="U33" s="267">
        <v>0</v>
      </c>
      <c r="V33" s="267">
        <v>0</v>
      </c>
      <c r="W33" s="267">
        <v>0</v>
      </c>
      <c r="X33" s="267">
        <v>0</v>
      </c>
      <c r="Y33" s="267">
        <v>0</v>
      </c>
      <c r="Z33" s="267">
        <v>0</v>
      </c>
      <c r="AA33" s="267">
        <v>0</v>
      </c>
      <c r="AB33" s="267">
        <v>0</v>
      </c>
      <c r="AC33" s="267">
        <v>0</v>
      </c>
    </row>
    <row r="34" spans="1:29" ht="25.5">
      <c r="A34" s="265" t="s">
        <v>155</v>
      </c>
      <c r="B34" s="266" t="s">
        <v>463</v>
      </c>
      <c r="C34" s="267">
        <v>251900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67">
        <v>0</v>
      </c>
      <c r="J34" s="267">
        <v>0</v>
      </c>
      <c r="K34" s="267">
        <v>0</v>
      </c>
      <c r="L34" s="267">
        <v>0</v>
      </c>
      <c r="M34" s="267">
        <v>0</v>
      </c>
      <c r="N34" s="267">
        <v>0</v>
      </c>
      <c r="O34" s="267">
        <v>0</v>
      </c>
      <c r="P34" s="267">
        <v>0</v>
      </c>
      <c r="Q34" s="267">
        <v>0</v>
      </c>
      <c r="R34" s="267">
        <v>251900</v>
      </c>
      <c r="S34" s="267">
        <v>0</v>
      </c>
      <c r="T34" s="267">
        <v>0</v>
      </c>
      <c r="U34" s="267">
        <v>0</v>
      </c>
      <c r="V34" s="267">
        <v>0</v>
      </c>
      <c r="W34" s="267">
        <v>0</v>
      </c>
      <c r="X34" s="267">
        <v>0</v>
      </c>
      <c r="Y34" s="267">
        <v>0</v>
      </c>
      <c r="Z34" s="267">
        <v>0</v>
      </c>
      <c r="AA34" s="267">
        <v>0</v>
      </c>
      <c r="AB34" s="267">
        <v>0</v>
      </c>
      <c r="AC34" s="267">
        <v>0</v>
      </c>
    </row>
    <row r="35" spans="1:29" ht="25.5">
      <c r="A35" s="265" t="s">
        <v>154</v>
      </c>
      <c r="B35" s="266" t="s">
        <v>240</v>
      </c>
      <c r="C35" s="267">
        <v>5906911</v>
      </c>
      <c r="D35" s="267">
        <v>250011</v>
      </c>
      <c r="E35" s="267">
        <v>146826</v>
      </c>
      <c r="F35" s="267">
        <v>154519</v>
      </c>
      <c r="G35" s="267">
        <v>0</v>
      </c>
      <c r="H35" s="267">
        <v>0</v>
      </c>
      <c r="I35" s="267">
        <v>0</v>
      </c>
      <c r="J35" s="267">
        <v>390304</v>
      </c>
      <c r="K35" s="267">
        <v>596956</v>
      </c>
      <c r="L35" s="267">
        <v>741550</v>
      </c>
      <c r="M35" s="267">
        <v>272629</v>
      </c>
      <c r="N35" s="267">
        <v>0</v>
      </c>
      <c r="O35" s="267">
        <v>19197</v>
      </c>
      <c r="P35" s="267">
        <v>53441</v>
      </c>
      <c r="Q35" s="267">
        <v>0</v>
      </c>
      <c r="R35" s="267">
        <v>488957</v>
      </c>
      <c r="S35" s="267">
        <v>0</v>
      </c>
      <c r="T35" s="267">
        <v>0</v>
      </c>
      <c r="U35" s="267">
        <v>0</v>
      </c>
      <c r="V35" s="267">
        <v>2168765</v>
      </c>
      <c r="W35" s="267">
        <v>9543</v>
      </c>
      <c r="X35" s="267">
        <v>0</v>
      </c>
      <c r="Y35" s="267">
        <v>282552</v>
      </c>
      <c r="Z35" s="267">
        <v>0</v>
      </c>
      <c r="AA35" s="267">
        <v>0</v>
      </c>
      <c r="AB35" s="267">
        <v>0</v>
      </c>
      <c r="AC35" s="267">
        <v>331661</v>
      </c>
    </row>
    <row r="36" spans="1:29">
      <c r="A36" s="265" t="s">
        <v>349</v>
      </c>
      <c r="B36" s="266" t="s">
        <v>464</v>
      </c>
      <c r="C36" s="267">
        <v>384000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7">
        <v>0</v>
      </c>
      <c r="P36" s="267">
        <v>0</v>
      </c>
      <c r="Q36" s="267">
        <v>0</v>
      </c>
      <c r="R36" s="267">
        <v>0</v>
      </c>
      <c r="S36" s="267">
        <v>0</v>
      </c>
      <c r="T36" s="267">
        <v>0</v>
      </c>
      <c r="U36" s="267">
        <v>0</v>
      </c>
      <c r="V36" s="267">
        <v>0</v>
      </c>
      <c r="W36" s="267">
        <v>0</v>
      </c>
      <c r="X36" s="267">
        <v>0</v>
      </c>
      <c r="Y36" s="267">
        <v>0</v>
      </c>
      <c r="Z36" s="267">
        <v>0</v>
      </c>
      <c r="AA36" s="267">
        <v>0</v>
      </c>
      <c r="AB36" s="267">
        <v>0</v>
      </c>
      <c r="AC36" s="267">
        <v>384000</v>
      </c>
    </row>
    <row r="37" spans="1:29">
      <c r="A37" s="265" t="s">
        <v>465</v>
      </c>
      <c r="B37" s="266" t="s">
        <v>466</v>
      </c>
      <c r="C37" s="267">
        <v>4750</v>
      </c>
      <c r="D37" s="267">
        <v>4750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267">
        <v>0</v>
      </c>
      <c r="Q37" s="267">
        <v>0</v>
      </c>
      <c r="R37" s="267">
        <v>0</v>
      </c>
      <c r="S37" s="267">
        <v>0</v>
      </c>
      <c r="T37" s="267">
        <v>0</v>
      </c>
      <c r="U37" s="267">
        <v>0</v>
      </c>
      <c r="V37" s="267">
        <v>0</v>
      </c>
      <c r="W37" s="267">
        <v>0</v>
      </c>
      <c r="X37" s="267">
        <v>0</v>
      </c>
      <c r="Y37" s="267">
        <v>0</v>
      </c>
      <c r="Z37" s="267">
        <v>0</v>
      </c>
      <c r="AA37" s="267">
        <v>0</v>
      </c>
      <c r="AB37" s="267">
        <v>0</v>
      </c>
      <c r="AC37" s="267">
        <v>0</v>
      </c>
    </row>
    <row r="38" spans="1:29">
      <c r="A38" s="265" t="s">
        <v>153</v>
      </c>
      <c r="B38" s="266" t="s">
        <v>239</v>
      </c>
      <c r="C38" s="267">
        <v>1123969</v>
      </c>
      <c r="D38" s="267">
        <v>13742</v>
      </c>
      <c r="E38" s="267">
        <v>0</v>
      </c>
      <c r="F38" s="267">
        <v>0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  <c r="L38" s="267">
        <v>30876</v>
      </c>
      <c r="M38" s="267">
        <v>245155</v>
      </c>
      <c r="N38" s="267">
        <v>0</v>
      </c>
      <c r="O38" s="267">
        <v>0</v>
      </c>
      <c r="P38" s="267">
        <v>0</v>
      </c>
      <c r="Q38" s="267">
        <v>0</v>
      </c>
      <c r="R38" s="267">
        <v>829446</v>
      </c>
      <c r="S38" s="267">
        <v>0</v>
      </c>
      <c r="T38" s="267">
        <v>0</v>
      </c>
      <c r="U38" s="267">
        <v>0</v>
      </c>
      <c r="V38" s="267">
        <v>0</v>
      </c>
      <c r="W38" s="267">
        <v>0</v>
      </c>
      <c r="X38" s="267">
        <v>0</v>
      </c>
      <c r="Y38" s="267">
        <v>0</v>
      </c>
      <c r="Z38" s="267">
        <v>0</v>
      </c>
      <c r="AA38" s="267">
        <v>0</v>
      </c>
      <c r="AB38" s="267">
        <v>0</v>
      </c>
      <c r="AC38" s="267">
        <v>4750</v>
      </c>
    </row>
    <row r="39" spans="1:29" ht="25.5">
      <c r="A39" s="265" t="s">
        <v>152</v>
      </c>
      <c r="B39" s="266" t="s">
        <v>467</v>
      </c>
      <c r="C39" s="267">
        <v>7419630</v>
      </c>
      <c r="D39" s="267">
        <v>268503</v>
      </c>
      <c r="E39" s="267">
        <v>146826</v>
      </c>
      <c r="F39" s="267">
        <v>154519</v>
      </c>
      <c r="G39" s="267">
        <v>0</v>
      </c>
      <c r="H39" s="267">
        <v>0</v>
      </c>
      <c r="I39" s="267">
        <v>0</v>
      </c>
      <c r="J39" s="267">
        <v>390304</v>
      </c>
      <c r="K39" s="267">
        <v>596956</v>
      </c>
      <c r="L39" s="267">
        <v>772426</v>
      </c>
      <c r="M39" s="267">
        <v>517784</v>
      </c>
      <c r="N39" s="267">
        <v>0</v>
      </c>
      <c r="O39" s="267">
        <v>19197</v>
      </c>
      <c r="P39" s="267">
        <v>53441</v>
      </c>
      <c r="Q39" s="267">
        <v>0</v>
      </c>
      <c r="R39" s="267">
        <v>1318403</v>
      </c>
      <c r="S39" s="267">
        <v>0</v>
      </c>
      <c r="T39" s="267">
        <v>0</v>
      </c>
      <c r="U39" s="267">
        <v>0</v>
      </c>
      <c r="V39" s="267">
        <v>2168765</v>
      </c>
      <c r="W39" s="267">
        <v>9543</v>
      </c>
      <c r="X39" s="267">
        <v>0</v>
      </c>
      <c r="Y39" s="267">
        <v>282552</v>
      </c>
      <c r="Z39" s="267">
        <v>0</v>
      </c>
      <c r="AA39" s="267">
        <v>0</v>
      </c>
      <c r="AB39" s="267">
        <v>0</v>
      </c>
      <c r="AC39" s="267">
        <v>720411</v>
      </c>
    </row>
    <row r="40" spans="1:29">
      <c r="A40" s="268" t="s">
        <v>468</v>
      </c>
      <c r="B40" s="269" t="s">
        <v>469</v>
      </c>
      <c r="C40" s="270">
        <v>33804824</v>
      </c>
      <c r="D40" s="270">
        <v>2383507</v>
      </c>
      <c r="E40" s="270">
        <v>691106</v>
      </c>
      <c r="F40" s="270">
        <v>1239764</v>
      </c>
      <c r="G40" s="270">
        <v>0</v>
      </c>
      <c r="H40" s="270">
        <v>0</v>
      </c>
      <c r="I40" s="270">
        <v>0</v>
      </c>
      <c r="J40" s="270">
        <v>1843700</v>
      </c>
      <c r="K40" s="270">
        <v>2978778</v>
      </c>
      <c r="L40" s="270">
        <v>3606319</v>
      </c>
      <c r="M40" s="270">
        <v>1572563</v>
      </c>
      <c r="N40" s="270">
        <v>0</v>
      </c>
      <c r="O40" s="270">
        <v>262882</v>
      </c>
      <c r="P40" s="270">
        <v>261488</v>
      </c>
      <c r="Q40" s="270">
        <v>0</v>
      </c>
      <c r="R40" s="270">
        <v>2551443</v>
      </c>
      <c r="S40" s="270">
        <v>0</v>
      </c>
      <c r="T40" s="270">
        <v>0</v>
      </c>
      <c r="U40" s="270">
        <v>0</v>
      </c>
      <c r="V40" s="270">
        <v>12224582</v>
      </c>
      <c r="W40" s="270">
        <v>54627</v>
      </c>
      <c r="X40" s="270">
        <v>0</v>
      </c>
      <c r="Y40" s="270">
        <v>1766472</v>
      </c>
      <c r="Z40" s="270">
        <v>0</v>
      </c>
      <c r="AA40" s="270">
        <v>0</v>
      </c>
      <c r="AB40" s="270">
        <v>0</v>
      </c>
      <c r="AC40" s="270">
        <v>2367593</v>
      </c>
    </row>
    <row r="41" spans="1:29">
      <c r="A41" s="265" t="s">
        <v>470</v>
      </c>
      <c r="B41" s="266" t="s">
        <v>471</v>
      </c>
      <c r="C41" s="267">
        <v>302000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  <c r="L41" s="267">
        <v>0</v>
      </c>
      <c r="M41" s="267">
        <v>0</v>
      </c>
      <c r="N41" s="267">
        <v>0</v>
      </c>
      <c r="O41" s="267">
        <v>0</v>
      </c>
      <c r="P41" s="267">
        <v>0</v>
      </c>
      <c r="Q41" s="267">
        <v>0</v>
      </c>
      <c r="R41" s="267">
        <v>0</v>
      </c>
      <c r="S41" s="267">
        <v>0</v>
      </c>
      <c r="T41" s="267">
        <v>0</v>
      </c>
      <c r="U41" s="267">
        <v>0</v>
      </c>
      <c r="V41" s="267">
        <v>0</v>
      </c>
      <c r="W41" s="267">
        <v>0</v>
      </c>
      <c r="X41" s="267">
        <v>302000</v>
      </c>
      <c r="Y41" s="267">
        <v>0</v>
      </c>
      <c r="Z41" s="267">
        <v>0</v>
      </c>
      <c r="AA41" s="267">
        <v>0</v>
      </c>
      <c r="AB41" s="267">
        <v>0</v>
      </c>
      <c r="AC41" s="267">
        <v>0</v>
      </c>
    </row>
    <row r="42" spans="1:29" ht="25.5">
      <c r="A42" s="265" t="s">
        <v>150</v>
      </c>
      <c r="B42" s="266" t="s">
        <v>472</v>
      </c>
      <c r="C42" s="267">
        <v>302000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  <c r="L42" s="267">
        <v>0</v>
      </c>
      <c r="M42" s="267">
        <v>0</v>
      </c>
      <c r="N42" s="267">
        <v>0</v>
      </c>
      <c r="O42" s="267">
        <v>0</v>
      </c>
      <c r="P42" s="267">
        <v>0</v>
      </c>
      <c r="Q42" s="267">
        <v>0</v>
      </c>
      <c r="R42" s="267">
        <v>0</v>
      </c>
      <c r="S42" s="267">
        <v>0</v>
      </c>
      <c r="T42" s="267">
        <v>0</v>
      </c>
      <c r="U42" s="267">
        <v>0</v>
      </c>
      <c r="V42" s="267">
        <v>0</v>
      </c>
      <c r="W42" s="267">
        <v>0</v>
      </c>
      <c r="X42" s="267">
        <v>302000</v>
      </c>
      <c r="Y42" s="267">
        <v>0</v>
      </c>
      <c r="Z42" s="267">
        <v>0</v>
      </c>
      <c r="AA42" s="267">
        <v>0</v>
      </c>
      <c r="AB42" s="267">
        <v>0</v>
      </c>
      <c r="AC42" s="267">
        <v>0</v>
      </c>
    </row>
    <row r="43" spans="1:29" ht="25.5">
      <c r="A43" s="265" t="s">
        <v>336</v>
      </c>
      <c r="B43" s="266" t="s">
        <v>474</v>
      </c>
      <c r="C43" s="267">
        <v>4006000</v>
      </c>
      <c r="D43" s="267">
        <v>0</v>
      </c>
      <c r="E43" s="267">
        <v>0</v>
      </c>
      <c r="F43" s="267">
        <v>0</v>
      </c>
      <c r="G43" s="267">
        <v>0</v>
      </c>
      <c r="H43" s="267">
        <v>0</v>
      </c>
      <c r="I43" s="267">
        <v>0</v>
      </c>
      <c r="J43" s="267">
        <v>0</v>
      </c>
      <c r="K43" s="267">
        <v>0</v>
      </c>
      <c r="L43" s="267">
        <v>0</v>
      </c>
      <c r="M43" s="267">
        <v>0</v>
      </c>
      <c r="N43" s="267">
        <v>0</v>
      </c>
      <c r="O43" s="267">
        <v>0</v>
      </c>
      <c r="P43" s="267">
        <v>0</v>
      </c>
      <c r="Q43" s="267">
        <v>0</v>
      </c>
      <c r="R43" s="267">
        <v>0</v>
      </c>
      <c r="S43" s="267">
        <v>0</v>
      </c>
      <c r="T43" s="267">
        <v>0</v>
      </c>
      <c r="U43" s="267">
        <v>0</v>
      </c>
      <c r="V43" s="267">
        <v>0</v>
      </c>
      <c r="W43" s="267">
        <v>0</v>
      </c>
      <c r="X43" s="267">
        <v>0</v>
      </c>
      <c r="Y43" s="267">
        <v>0</v>
      </c>
      <c r="Z43" s="267">
        <v>4006000</v>
      </c>
      <c r="AA43" s="267">
        <v>0</v>
      </c>
      <c r="AB43" s="267">
        <v>0</v>
      </c>
      <c r="AC43" s="267">
        <v>0</v>
      </c>
    </row>
    <row r="44" spans="1:29" ht="25.5">
      <c r="A44" s="265" t="s">
        <v>475</v>
      </c>
      <c r="B44" s="266" t="s">
        <v>476</v>
      </c>
      <c r="C44" s="267">
        <v>2249500</v>
      </c>
      <c r="D44" s="267">
        <v>0</v>
      </c>
      <c r="E44" s="267">
        <v>0</v>
      </c>
      <c r="F44" s="267">
        <v>0</v>
      </c>
      <c r="G44" s="267">
        <v>0</v>
      </c>
      <c r="H44" s="267">
        <v>0</v>
      </c>
      <c r="I44" s="267">
        <v>0</v>
      </c>
      <c r="J44" s="267">
        <v>0</v>
      </c>
      <c r="K44" s="267">
        <v>0</v>
      </c>
      <c r="L44" s="267">
        <v>0</v>
      </c>
      <c r="M44" s="267">
        <v>0</v>
      </c>
      <c r="N44" s="267">
        <v>0</v>
      </c>
      <c r="O44" s="267">
        <v>0</v>
      </c>
      <c r="P44" s="267">
        <v>0</v>
      </c>
      <c r="Q44" s="267">
        <v>0</v>
      </c>
      <c r="R44" s="267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2249500</v>
      </c>
      <c r="AA44" s="267">
        <v>0</v>
      </c>
      <c r="AB44" s="267">
        <v>0</v>
      </c>
      <c r="AC44" s="267">
        <v>0</v>
      </c>
    </row>
    <row r="45" spans="1:29" ht="38.25">
      <c r="A45" s="265" t="s">
        <v>477</v>
      </c>
      <c r="B45" s="266" t="s">
        <v>478</v>
      </c>
      <c r="C45" s="267">
        <v>1663000</v>
      </c>
      <c r="D45" s="267">
        <v>0</v>
      </c>
      <c r="E45" s="267">
        <v>0</v>
      </c>
      <c r="F45" s="267">
        <v>0</v>
      </c>
      <c r="G45" s="267">
        <v>0</v>
      </c>
      <c r="H45" s="267">
        <v>0</v>
      </c>
      <c r="I45" s="267">
        <v>0</v>
      </c>
      <c r="J45" s="267">
        <v>0</v>
      </c>
      <c r="K45" s="267">
        <v>0</v>
      </c>
      <c r="L45" s="267">
        <v>0</v>
      </c>
      <c r="M45" s="267">
        <v>0</v>
      </c>
      <c r="N45" s="267">
        <v>0</v>
      </c>
      <c r="O45" s="267">
        <v>0</v>
      </c>
      <c r="P45" s="267">
        <v>0</v>
      </c>
      <c r="Q45" s="267">
        <v>0</v>
      </c>
      <c r="R45" s="267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1663000</v>
      </c>
      <c r="AA45" s="267">
        <v>0</v>
      </c>
      <c r="AB45" s="267">
        <v>0</v>
      </c>
      <c r="AC45" s="267">
        <v>0</v>
      </c>
    </row>
    <row r="46" spans="1:29">
      <c r="A46" s="268" t="s">
        <v>148</v>
      </c>
      <c r="B46" s="269" t="s">
        <v>146</v>
      </c>
      <c r="C46" s="270">
        <v>4308000</v>
      </c>
      <c r="D46" s="270">
        <v>0</v>
      </c>
      <c r="E46" s="270">
        <v>0</v>
      </c>
      <c r="F46" s="270">
        <v>0</v>
      </c>
      <c r="G46" s="270">
        <v>0</v>
      </c>
      <c r="H46" s="270">
        <v>0</v>
      </c>
      <c r="I46" s="270">
        <v>0</v>
      </c>
      <c r="J46" s="270">
        <v>0</v>
      </c>
      <c r="K46" s="270">
        <v>0</v>
      </c>
      <c r="L46" s="270">
        <v>0</v>
      </c>
      <c r="M46" s="270">
        <v>0</v>
      </c>
      <c r="N46" s="270">
        <v>0</v>
      </c>
      <c r="O46" s="270">
        <v>0</v>
      </c>
      <c r="P46" s="270">
        <v>0</v>
      </c>
      <c r="Q46" s="270">
        <v>0</v>
      </c>
      <c r="R46" s="270">
        <v>0</v>
      </c>
      <c r="S46" s="270">
        <v>0</v>
      </c>
      <c r="T46" s="270">
        <v>0</v>
      </c>
      <c r="U46" s="270">
        <v>0</v>
      </c>
      <c r="V46" s="270">
        <v>0</v>
      </c>
      <c r="W46" s="270">
        <v>0</v>
      </c>
      <c r="X46" s="270">
        <v>302000</v>
      </c>
      <c r="Y46" s="270">
        <v>0</v>
      </c>
      <c r="Z46" s="270">
        <v>4006000</v>
      </c>
      <c r="AA46" s="270">
        <v>0</v>
      </c>
      <c r="AB46" s="270">
        <v>0</v>
      </c>
      <c r="AC46" s="270">
        <v>0</v>
      </c>
    </row>
    <row r="47" spans="1:29" ht="25.5">
      <c r="A47" s="265" t="s">
        <v>215</v>
      </c>
      <c r="B47" s="266" t="s">
        <v>480</v>
      </c>
      <c r="C47" s="267">
        <v>56326</v>
      </c>
      <c r="D47" s="267">
        <v>0</v>
      </c>
      <c r="E47" s="267">
        <v>0</v>
      </c>
      <c r="F47" s="267">
        <v>0</v>
      </c>
      <c r="G47" s="267">
        <v>56326</v>
      </c>
      <c r="H47" s="267">
        <v>0</v>
      </c>
      <c r="I47" s="267">
        <v>0</v>
      </c>
      <c r="J47" s="267">
        <v>0</v>
      </c>
      <c r="K47" s="267">
        <v>0</v>
      </c>
      <c r="L47" s="267">
        <v>0</v>
      </c>
      <c r="M47" s="267">
        <v>0</v>
      </c>
      <c r="N47" s="267">
        <v>0</v>
      </c>
      <c r="O47" s="267">
        <v>0</v>
      </c>
      <c r="P47" s="267">
        <v>0</v>
      </c>
      <c r="Q47" s="267">
        <v>0</v>
      </c>
      <c r="R47" s="267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0</v>
      </c>
      <c r="AC47" s="267">
        <v>0</v>
      </c>
    </row>
    <row r="48" spans="1:29" ht="25.5">
      <c r="A48" s="265" t="s">
        <v>147</v>
      </c>
      <c r="B48" s="266" t="s">
        <v>481</v>
      </c>
      <c r="C48" s="267">
        <v>56326</v>
      </c>
      <c r="D48" s="267">
        <v>0</v>
      </c>
      <c r="E48" s="267">
        <v>0</v>
      </c>
      <c r="F48" s="267">
        <v>0</v>
      </c>
      <c r="G48" s="267">
        <v>56326</v>
      </c>
      <c r="H48" s="267">
        <v>0</v>
      </c>
      <c r="I48" s="267">
        <v>0</v>
      </c>
      <c r="J48" s="267">
        <v>0</v>
      </c>
      <c r="K48" s="267">
        <v>0</v>
      </c>
      <c r="L48" s="267">
        <v>0</v>
      </c>
      <c r="M48" s="267">
        <v>0</v>
      </c>
      <c r="N48" s="267">
        <v>0</v>
      </c>
      <c r="O48" s="267">
        <v>0</v>
      </c>
      <c r="P48" s="267">
        <v>0</v>
      </c>
      <c r="Q48" s="267">
        <v>0</v>
      </c>
      <c r="R48" s="267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</row>
    <row r="49" spans="1:29" ht="38.25">
      <c r="A49" s="265" t="s">
        <v>334</v>
      </c>
      <c r="B49" s="266" t="s">
        <v>482</v>
      </c>
      <c r="C49" s="267">
        <v>4527734</v>
      </c>
      <c r="D49" s="267">
        <v>666506</v>
      </c>
      <c r="E49" s="267">
        <v>0</v>
      </c>
      <c r="F49" s="267">
        <v>0</v>
      </c>
      <c r="G49" s="267">
        <v>0</v>
      </c>
      <c r="H49" s="267">
        <v>2059000</v>
      </c>
      <c r="I49" s="267">
        <v>0</v>
      </c>
      <c r="J49" s="267">
        <v>0</v>
      </c>
      <c r="K49" s="267">
        <v>0</v>
      </c>
      <c r="L49" s="267">
        <v>0</v>
      </c>
      <c r="M49" s="267">
        <v>929857</v>
      </c>
      <c r="N49" s="267">
        <v>872371</v>
      </c>
      <c r="O49" s="267">
        <v>0</v>
      </c>
      <c r="P49" s="267">
        <v>0</v>
      </c>
      <c r="Q49" s="267">
        <v>0</v>
      </c>
      <c r="R49" s="267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267">
        <v>0</v>
      </c>
      <c r="AC49" s="267">
        <v>0</v>
      </c>
    </row>
    <row r="50" spans="1:29" ht="25.5">
      <c r="A50" s="265" t="s">
        <v>209</v>
      </c>
      <c r="B50" s="266" t="s">
        <v>237</v>
      </c>
      <c r="C50" s="267">
        <v>2330506</v>
      </c>
      <c r="D50" s="267">
        <v>666506</v>
      </c>
      <c r="E50" s="267">
        <v>0</v>
      </c>
      <c r="F50" s="267">
        <v>0</v>
      </c>
      <c r="G50" s="267">
        <v>0</v>
      </c>
      <c r="H50" s="267">
        <v>1664000</v>
      </c>
      <c r="I50" s="267">
        <v>0</v>
      </c>
      <c r="J50" s="267">
        <v>0</v>
      </c>
      <c r="K50" s="267">
        <v>0</v>
      </c>
      <c r="L50" s="267">
        <v>0</v>
      </c>
      <c r="M50" s="267">
        <v>0</v>
      </c>
      <c r="N50" s="267">
        <v>0</v>
      </c>
      <c r="O50" s="267">
        <v>0</v>
      </c>
      <c r="P50" s="267">
        <v>0</v>
      </c>
      <c r="Q50" s="267">
        <v>0</v>
      </c>
      <c r="R50" s="267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267">
        <v>0</v>
      </c>
      <c r="AC50" s="267">
        <v>0</v>
      </c>
    </row>
    <row r="51" spans="1:29" ht="25.5">
      <c r="A51" s="265" t="s">
        <v>330</v>
      </c>
      <c r="B51" s="266" t="s">
        <v>236</v>
      </c>
      <c r="C51" s="267">
        <v>2197228</v>
      </c>
      <c r="D51" s="267">
        <v>0</v>
      </c>
      <c r="E51" s="267">
        <v>0</v>
      </c>
      <c r="F51" s="267">
        <v>0</v>
      </c>
      <c r="G51" s="267">
        <v>0</v>
      </c>
      <c r="H51" s="267">
        <v>395000</v>
      </c>
      <c r="I51" s="267">
        <v>0</v>
      </c>
      <c r="J51" s="267">
        <v>0</v>
      </c>
      <c r="K51" s="267">
        <v>0</v>
      </c>
      <c r="L51" s="267">
        <v>0</v>
      </c>
      <c r="M51" s="267">
        <v>929857</v>
      </c>
      <c r="N51" s="267">
        <v>872371</v>
      </c>
      <c r="O51" s="267">
        <v>0</v>
      </c>
      <c r="P51" s="267">
        <v>0</v>
      </c>
      <c r="Q51" s="267">
        <v>0</v>
      </c>
      <c r="R51" s="267">
        <v>0</v>
      </c>
      <c r="S51" s="267">
        <v>0</v>
      </c>
      <c r="T51" s="267">
        <v>0</v>
      </c>
      <c r="U51" s="267">
        <v>0</v>
      </c>
      <c r="V51" s="267">
        <v>0</v>
      </c>
      <c r="W51" s="267">
        <v>0</v>
      </c>
      <c r="X51" s="267">
        <v>0</v>
      </c>
      <c r="Y51" s="267">
        <v>0</v>
      </c>
      <c r="Z51" s="267">
        <v>0</v>
      </c>
      <c r="AA51" s="267">
        <v>0</v>
      </c>
      <c r="AB51" s="267">
        <v>0</v>
      </c>
      <c r="AC51" s="267">
        <v>0</v>
      </c>
    </row>
    <row r="52" spans="1:29" ht="25.5">
      <c r="A52" s="265" t="s">
        <v>483</v>
      </c>
      <c r="B52" s="266" t="s">
        <v>484</v>
      </c>
      <c r="C52" s="267">
        <v>1266600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267">
        <v>0</v>
      </c>
      <c r="Q52" s="267">
        <v>0</v>
      </c>
      <c r="R52" s="267">
        <v>0</v>
      </c>
      <c r="S52" s="267">
        <v>1236600</v>
      </c>
      <c r="T52" s="267">
        <v>30000</v>
      </c>
      <c r="U52" s="267">
        <v>0</v>
      </c>
      <c r="V52" s="267">
        <v>0</v>
      </c>
      <c r="W52" s="267">
        <v>0</v>
      </c>
      <c r="X52" s="267">
        <v>0</v>
      </c>
      <c r="Y52" s="267">
        <v>0</v>
      </c>
      <c r="Z52" s="267">
        <v>0</v>
      </c>
      <c r="AA52" s="267">
        <v>0</v>
      </c>
      <c r="AB52" s="267">
        <v>0</v>
      </c>
      <c r="AC52" s="267">
        <v>0</v>
      </c>
    </row>
    <row r="53" spans="1:29">
      <c r="A53" s="265" t="s">
        <v>485</v>
      </c>
      <c r="B53" s="266" t="s">
        <v>486</v>
      </c>
      <c r="C53" s="267">
        <v>30000</v>
      </c>
      <c r="D53" s="267">
        <v>0</v>
      </c>
      <c r="E53" s="267">
        <v>0</v>
      </c>
      <c r="F53" s="267">
        <v>0</v>
      </c>
      <c r="G53" s="267">
        <v>0</v>
      </c>
      <c r="H53" s="267">
        <v>0</v>
      </c>
      <c r="I53" s="267">
        <v>0</v>
      </c>
      <c r="J53" s="267">
        <v>0</v>
      </c>
      <c r="K53" s="267">
        <v>0</v>
      </c>
      <c r="L53" s="267">
        <v>0</v>
      </c>
      <c r="M53" s="267">
        <v>0</v>
      </c>
      <c r="N53" s="267">
        <v>0</v>
      </c>
      <c r="O53" s="267">
        <v>0</v>
      </c>
      <c r="P53" s="267">
        <v>0</v>
      </c>
      <c r="Q53" s="267">
        <v>0</v>
      </c>
      <c r="R53" s="267">
        <v>0</v>
      </c>
      <c r="S53" s="267">
        <v>0</v>
      </c>
      <c r="T53" s="267">
        <v>30000</v>
      </c>
      <c r="U53" s="267">
        <v>0</v>
      </c>
      <c r="V53" s="267">
        <v>0</v>
      </c>
      <c r="W53" s="267">
        <v>0</v>
      </c>
      <c r="X53" s="267">
        <v>0</v>
      </c>
      <c r="Y53" s="267">
        <v>0</v>
      </c>
      <c r="Z53" s="267">
        <v>0</v>
      </c>
      <c r="AA53" s="267">
        <v>0</v>
      </c>
      <c r="AB53" s="267">
        <v>0</v>
      </c>
      <c r="AC53" s="267">
        <v>0</v>
      </c>
    </row>
    <row r="54" spans="1:29">
      <c r="A54" s="265" t="s">
        <v>487</v>
      </c>
      <c r="B54" s="266" t="s">
        <v>235</v>
      </c>
      <c r="C54" s="267">
        <v>1236600</v>
      </c>
      <c r="D54" s="267">
        <v>0</v>
      </c>
      <c r="E54" s="267">
        <v>0</v>
      </c>
      <c r="F54" s="267">
        <v>0</v>
      </c>
      <c r="G54" s="267">
        <v>0</v>
      </c>
      <c r="H54" s="267">
        <v>0</v>
      </c>
      <c r="I54" s="267">
        <v>0</v>
      </c>
      <c r="J54" s="267">
        <v>0</v>
      </c>
      <c r="K54" s="267">
        <v>0</v>
      </c>
      <c r="L54" s="267">
        <v>0</v>
      </c>
      <c r="M54" s="267">
        <v>0</v>
      </c>
      <c r="N54" s="267">
        <v>0</v>
      </c>
      <c r="O54" s="267">
        <v>0</v>
      </c>
      <c r="P54" s="267">
        <v>0</v>
      </c>
      <c r="Q54" s="267">
        <v>0</v>
      </c>
      <c r="R54" s="267">
        <v>0</v>
      </c>
      <c r="S54" s="267">
        <v>1236600</v>
      </c>
      <c r="T54" s="267">
        <v>0</v>
      </c>
      <c r="U54" s="267">
        <v>0</v>
      </c>
      <c r="V54" s="267">
        <v>0</v>
      </c>
      <c r="W54" s="267">
        <v>0</v>
      </c>
      <c r="X54" s="267">
        <v>0</v>
      </c>
      <c r="Y54" s="267">
        <v>0</v>
      </c>
      <c r="Z54" s="267">
        <v>0</v>
      </c>
      <c r="AA54" s="267">
        <v>0</v>
      </c>
      <c r="AB54" s="267">
        <v>0</v>
      </c>
      <c r="AC54" s="267">
        <v>0</v>
      </c>
    </row>
    <row r="55" spans="1:29">
      <c r="A55" s="268" t="s">
        <v>489</v>
      </c>
      <c r="B55" s="269" t="s">
        <v>533</v>
      </c>
      <c r="C55" s="270">
        <v>5850660</v>
      </c>
      <c r="D55" s="270">
        <v>666506</v>
      </c>
      <c r="E55" s="270">
        <v>0</v>
      </c>
      <c r="F55" s="270">
        <v>0</v>
      </c>
      <c r="G55" s="270">
        <v>56326</v>
      </c>
      <c r="H55" s="270">
        <v>2059000</v>
      </c>
      <c r="I55" s="270">
        <v>0</v>
      </c>
      <c r="J55" s="270">
        <v>0</v>
      </c>
      <c r="K55" s="270">
        <v>0</v>
      </c>
      <c r="L55" s="270">
        <v>0</v>
      </c>
      <c r="M55" s="270">
        <v>929857</v>
      </c>
      <c r="N55" s="270">
        <v>872371</v>
      </c>
      <c r="O55" s="270">
        <v>0</v>
      </c>
      <c r="P55" s="270">
        <v>0</v>
      </c>
      <c r="Q55" s="270">
        <v>0</v>
      </c>
      <c r="R55" s="270">
        <v>0</v>
      </c>
      <c r="S55" s="270">
        <v>1236600</v>
      </c>
      <c r="T55" s="270">
        <v>30000</v>
      </c>
      <c r="U55" s="270">
        <v>0</v>
      </c>
      <c r="V55" s="270">
        <v>0</v>
      </c>
      <c r="W55" s="270">
        <v>0</v>
      </c>
      <c r="X55" s="270">
        <v>0</v>
      </c>
      <c r="Y55" s="270">
        <v>0</v>
      </c>
      <c r="Z55" s="270">
        <v>0</v>
      </c>
      <c r="AA55" s="270">
        <v>0</v>
      </c>
      <c r="AB55" s="270">
        <v>0</v>
      </c>
      <c r="AC55" s="270">
        <v>0</v>
      </c>
    </row>
    <row r="56" spans="1:29">
      <c r="A56" s="265" t="s">
        <v>142</v>
      </c>
      <c r="B56" s="266" t="s">
        <v>234</v>
      </c>
      <c r="C56" s="267">
        <v>90350</v>
      </c>
      <c r="D56" s="267">
        <v>0</v>
      </c>
      <c r="E56" s="267">
        <v>0</v>
      </c>
      <c r="F56" s="267">
        <v>0</v>
      </c>
      <c r="G56" s="267">
        <v>0</v>
      </c>
      <c r="H56" s="267">
        <v>0</v>
      </c>
      <c r="I56" s="267">
        <v>0</v>
      </c>
      <c r="J56" s="267">
        <v>0</v>
      </c>
      <c r="K56" s="267">
        <v>0</v>
      </c>
      <c r="L56" s="267">
        <v>0</v>
      </c>
      <c r="M56" s="267">
        <v>0</v>
      </c>
      <c r="N56" s="267">
        <v>0</v>
      </c>
      <c r="O56" s="267">
        <v>0</v>
      </c>
      <c r="P56" s="267">
        <v>0</v>
      </c>
      <c r="Q56" s="267">
        <v>0</v>
      </c>
      <c r="R56" s="267">
        <v>90350</v>
      </c>
      <c r="S56" s="267">
        <v>0</v>
      </c>
      <c r="T56" s="267">
        <v>0</v>
      </c>
      <c r="U56" s="267">
        <v>0</v>
      </c>
      <c r="V56" s="267">
        <v>0</v>
      </c>
      <c r="W56" s="267">
        <v>0</v>
      </c>
      <c r="X56" s="267">
        <v>0</v>
      </c>
      <c r="Y56" s="267">
        <v>0</v>
      </c>
      <c r="Z56" s="267">
        <v>0</v>
      </c>
      <c r="AA56" s="267">
        <v>0</v>
      </c>
      <c r="AB56" s="267">
        <v>0</v>
      </c>
      <c r="AC56" s="267">
        <v>0</v>
      </c>
    </row>
    <row r="57" spans="1:29" ht="25.5">
      <c r="A57" s="265" t="s">
        <v>493</v>
      </c>
      <c r="B57" s="266" t="s">
        <v>494</v>
      </c>
      <c r="C57" s="267">
        <v>92950</v>
      </c>
      <c r="D57" s="267">
        <v>0</v>
      </c>
      <c r="E57" s="267">
        <v>0</v>
      </c>
      <c r="F57" s="267">
        <v>0</v>
      </c>
      <c r="G57" s="267">
        <v>0</v>
      </c>
      <c r="H57" s="267">
        <v>0</v>
      </c>
      <c r="I57" s="267">
        <v>0</v>
      </c>
      <c r="J57" s="267">
        <v>0</v>
      </c>
      <c r="K57" s="267">
        <v>0</v>
      </c>
      <c r="L57" s="267">
        <v>0</v>
      </c>
      <c r="M57" s="267">
        <v>0</v>
      </c>
      <c r="N57" s="267">
        <v>0</v>
      </c>
      <c r="O57" s="267">
        <v>0</v>
      </c>
      <c r="P57" s="267">
        <v>0</v>
      </c>
      <c r="Q57" s="267">
        <v>0</v>
      </c>
      <c r="R57" s="267">
        <v>92950</v>
      </c>
      <c r="S57" s="267">
        <v>0</v>
      </c>
      <c r="T57" s="267">
        <v>0</v>
      </c>
      <c r="U57" s="267">
        <v>0</v>
      </c>
      <c r="V57" s="267">
        <v>0</v>
      </c>
      <c r="W57" s="267">
        <v>0</v>
      </c>
      <c r="X57" s="267">
        <v>0</v>
      </c>
      <c r="Y57" s="267">
        <v>0</v>
      </c>
      <c r="Z57" s="267">
        <v>0</v>
      </c>
      <c r="AA57" s="267">
        <v>0</v>
      </c>
      <c r="AB57" s="267">
        <v>0</v>
      </c>
      <c r="AC57" s="267">
        <v>0</v>
      </c>
    </row>
    <row r="58" spans="1:29" ht="25.5">
      <c r="A58" s="265" t="s">
        <v>141</v>
      </c>
      <c r="B58" s="266" t="s">
        <v>233</v>
      </c>
      <c r="C58" s="267">
        <v>1538197</v>
      </c>
      <c r="D58" s="267">
        <v>57525</v>
      </c>
      <c r="E58" s="267">
        <v>0</v>
      </c>
      <c r="F58" s="267">
        <v>13843</v>
      </c>
      <c r="G58" s="267">
        <v>0</v>
      </c>
      <c r="H58" s="267">
        <v>0</v>
      </c>
      <c r="I58" s="267">
        <v>314489</v>
      </c>
      <c r="J58" s="267">
        <v>0</v>
      </c>
      <c r="K58" s="267">
        <v>0</v>
      </c>
      <c r="L58" s="267">
        <v>0</v>
      </c>
      <c r="M58" s="267">
        <v>68614</v>
      </c>
      <c r="N58" s="267">
        <v>0</v>
      </c>
      <c r="O58" s="267">
        <v>168732</v>
      </c>
      <c r="P58" s="267">
        <v>0</v>
      </c>
      <c r="Q58" s="267">
        <v>0</v>
      </c>
      <c r="R58" s="267">
        <v>336828</v>
      </c>
      <c r="S58" s="267">
        <v>0</v>
      </c>
      <c r="T58" s="267">
        <v>0</v>
      </c>
      <c r="U58" s="267">
        <v>0</v>
      </c>
      <c r="V58" s="267">
        <v>578166</v>
      </c>
      <c r="W58" s="267">
        <v>0</v>
      </c>
      <c r="X58" s="267">
        <v>0</v>
      </c>
      <c r="Y58" s="267">
        <v>0</v>
      </c>
      <c r="Z58" s="267">
        <v>0</v>
      </c>
      <c r="AA58" s="267">
        <v>0</v>
      </c>
      <c r="AB58" s="267">
        <v>0</v>
      </c>
      <c r="AC58" s="267">
        <v>0</v>
      </c>
    </row>
    <row r="59" spans="1:29">
      <c r="A59" s="265" t="s">
        <v>495</v>
      </c>
      <c r="B59" s="266" t="s">
        <v>496</v>
      </c>
      <c r="C59" s="267">
        <v>10000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  <c r="L59" s="267">
        <v>0</v>
      </c>
      <c r="M59" s="267">
        <v>0</v>
      </c>
      <c r="N59" s="267">
        <v>0</v>
      </c>
      <c r="O59" s="267">
        <v>0</v>
      </c>
      <c r="P59" s="267">
        <v>0</v>
      </c>
      <c r="Q59" s="267">
        <v>0</v>
      </c>
      <c r="R59" s="267">
        <v>0</v>
      </c>
      <c r="S59" s="267">
        <v>0</v>
      </c>
      <c r="T59" s="267">
        <v>0</v>
      </c>
      <c r="U59" s="267">
        <v>0</v>
      </c>
      <c r="V59" s="267">
        <v>0</v>
      </c>
      <c r="W59" s="267">
        <v>0</v>
      </c>
      <c r="X59" s="267">
        <v>0</v>
      </c>
      <c r="Y59" s="267">
        <v>0</v>
      </c>
      <c r="Z59" s="267">
        <v>0</v>
      </c>
      <c r="AA59" s="267">
        <v>0</v>
      </c>
      <c r="AB59" s="267">
        <v>10000</v>
      </c>
      <c r="AC59" s="267">
        <v>0</v>
      </c>
    </row>
    <row r="60" spans="1:29" ht="25.5">
      <c r="A60" s="265" t="s">
        <v>199</v>
      </c>
      <c r="B60" s="266" t="s">
        <v>232</v>
      </c>
      <c r="C60" s="267">
        <v>308205</v>
      </c>
      <c r="D60" s="267">
        <v>15531</v>
      </c>
      <c r="E60" s="267">
        <v>0</v>
      </c>
      <c r="F60" s="267">
        <v>3737</v>
      </c>
      <c r="G60" s="267">
        <v>0</v>
      </c>
      <c r="H60" s="267">
        <v>0</v>
      </c>
      <c r="I60" s="267">
        <v>84912</v>
      </c>
      <c r="J60" s="267">
        <v>0</v>
      </c>
      <c r="K60" s="267">
        <v>0</v>
      </c>
      <c r="L60" s="267">
        <v>0</v>
      </c>
      <c r="M60" s="267">
        <v>18526</v>
      </c>
      <c r="N60" s="267">
        <v>0</v>
      </c>
      <c r="O60" s="267">
        <v>45558</v>
      </c>
      <c r="P60" s="267">
        <v>0</v>
      </c>
      <c r="Q60" s="267">
        <v>0</v>
      </c>
      <c r="R60" s="267">
        <v>72936</v>
      </c>
      <c r="S60" s="267">
        <v>0</v>
      </c>
      <c r="T60" s="267">
        <v>0</v>
      </c>
      <c r="U60" s="267">
        <v>0</v>
      </c>
      <c r="V60" s="267">
        <v>67005</v>
      </c>
      <c r="W60" s="267">
        <v>0</v>
      </c>
      <c r="X60" s="267">
        <v>0</v>
      </c>
      <c r="Y60" s="267">
        <v>0</v>
      </c>
      <c r="Z60" s="267">
        <v>0</v>
      </c>
      <c r="AA60" s="267">
        <v>0</v>
      </c>
      <c r="AB60" s="267">
        <v>0</v>
      </c>
      <c r="AC60" s="267">
        <v>0</v>
      </c>
    </row>
    <row r="61" spans="1:29">
      <c r="A61" s="268" t="s">
        <v>140</v>
      </c>
      <c r="B61" s="269" t="s">
        <v>497</v>
      </c>
      <c r="C61" s="270">
        <v>2039702</v>
      </c>
      <c r="D61" s="270">
        <v>73056</v>
      </c>
      <c r="E61" s="270">
        <v>0</v>
      </c>
      <c r="F61" s="270">
        <v>17580</v>
      </c>
      <c r="G61" s="270">
        <v>0</v>
      </c>
      <c r="H61" s="270">
        <v>0</v>
      </c>
      <c r="I61" s="270">
        <v>399401</v>
      </c>
      <c r="J61" s="270">
        <v>0</v>
      </c>
      <c r="K61" s="270">
        <v>0</v>
      </c>
      <c r="L61" s="270">
        <v>0</v>
      </c>
      <c r="M61" s="270">
        <v>87140</v>
      </c>
      <c r="N61" s="270">
        <v>0</v>
      </c>
      <c r="O61" s="270">
        <v>214290</v>
      </c>
      <c r="P61" s="270">
        <v>0</v>
      </c>
      <c r="Q61" s="270">
        <v>0</v>
      </c>
      <c r="R61" s="270">
        <v>593064</v>
      </c>
      <c r="S61" s="270">
        <v>0</v>
      </c>
      <c r="T61" s="270">
        <v>0</v>
      </c>
      <c r="U61" s="270">
        <v>0</v>
      </c>
      <c r="V61" s="270">
        <v>645171</v>
      </c>
      <c r="W61" s="270">
        <v>0</v>
      </c>
      <c r="X61" s="270">
        <v>0</v>
      </c>
      <c r="Y61" s="270">
        <v>0</v>
      </c>
      <c r="Z61" s="270">
        <v>0</v>
      </c>
      <c r="AA61" s="270">
        <v>0</v>
      </c>
      <c r="AB61" s="270">
        <v>10000</v>
      </c>
      <c r="AC61" s="270">
        <v>0</v>
      </c>
    </row>
    <row r="62" spans="1:29">
      <c r="A62" s="265" t="s">
        <v>139</v>
      </c>
      <c r="B62" s="266" t="s">
        <v>231</v>
      </c>
      <c r="C62" s="267">
        <v>14067835</v>
      </c>
      <c r="D62" s="267">
        <v>0</v>
      </c>
      <c r="E62" s="267">
        <v>0</v>
      </c>
      <c r="F62" s="267">
        <v>69859</v>
      </c>
      <c r="G62" s="267">
        <v>0</v>
      </c>
      <c r="H62" s="267">
        <v>0</v>
      </c>
      <c r="I62" s="267">
        <v>0</v>
      </c>
      <c r="J62" s="267">
        <v>13997976</v>
      </c>
      <c r="K62" s="267">
        <v>0</v>
      </c>
      <c r="L62" s="267">
        <v>0</v>
      </c>
      <c r="M62" s="267">
        <v>0</v>
      </c>
      <c r="N62" s="267">
        <v>0</v>
      </c>
      <c r="O62" s="267">
        <v>0</v>
      </c>
      <c r="P62" s="267">
        <v>0</v>
      </c>
      <c r="Q62" s="267">
        <v>0</v>
      </c>
      <c r="R62" s="267">
        <v>0</v>
      </c>
      <c r="S62" s="267">
        <v>0</v>
      </c>
      <c r="T62" s="267">
        <v>0</v>
      </c>
      <c r="U62" s="267">
        <v>0</v>
      </c>
      <c r="V62" s="267">
        <v>0</v>
      </c>
      <c r="W62" s="267">
        <v>0</v>
      </c>
      <c r="X62" s="267">
        <v>0</v>
      </c>
      <c r="Y62" s="267">
        <v>0</v>
      </c>
      <c r="Z62" s="267">
        <v>0</v>
      </c>
      <c r="AA62" s="267">
        <v>0</v>
      </c>
      <c r="AB62" s="267">
        <v>0</v>
      </c>
      <c r="AC62" s="267">
        <v>0</v>
      </c>
    </row>
    <row r="63" spans="1:29">
      <c r="A63" s="265" t="s">
        <v>138</v>
      </c>
      <c r="B63" s="266" t="s">
        <v>498</v>
      </c>
      <c r="C63" s="267">
        <v>540001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267">
        <v>0</v>
      </c>
      <c r="K63" s="267">
        <v>0</v>
      </c>
      <c r="L63" s="267">
        <v>540001</v>
      </c>
      <c r="M63" s="267">
        <v>0</v>
      </c>
      <c r="N63" s="267">
        <v>0</v>
      </c>
      <c r="O63" s="267">
        <v>0</v>
      </c>
      <c r="P63" s="267">
        <v>0</v>
      </c>
      <c r="Q63" s="267">
        <v>0</v>
      </c>
      <c r="R63" s="267">
        <v>0</v>
      </c>
      <c r="S63" s="267">
        <v>0</v>
      </c>
      <c r="T63" s="267">
        <v>0</v>
      </c>
      <c r="U63" s="267">
        <v>0</v>
      </c>
      <c r="V63" s="267">
        <v>0</v>
      </c>
      <c r="W63" s="267">
        <v>0</v>
      </c>
      <c r="X63" s="267">
        <v>0</v>
      </c>
      <c r="Y63" s="267">
        <v>0</v>
      </c>
      <c r="Z63" s="267">
        <v>0</v>
      </c>
      <c r="AA63" s="267">
        <v>0</v>
      </c>
      <c r="AB63" s="267">
        <v>0</v>
      </c>
      <c r="AC63" s="267">
        <v>0</v>
      </c>
    </row>
    <row r="64" spans="1:29" ht="25.5">
      <c r="A64" s="265" t="s">
        <v>499</v>
      </c>
      <c r="B64" s="266" t="s">
        <v>230</v>
      </c>
      <c r="C64" s="267">
        <v>3833416</v>
      </c>
      <c r="D64" s="267">
        <v>0</v>
      </c>
      <c r="E64" s="267">
        <v>0</v>
      </c>
      <c r="F64" s="267">
        <v>18862</v>
      </c>
      <c r="G64" s="267">
        <v>0</v>
      </c>
      <c r="H64" s="267">
        <v>0</v>
      </c>
      <c r="I64" s="267">
        <v>0</v>
      </c>
      <c r="J64" s="267">
        <v>3779454</v>
      </c>
      <c r="K64" s="267">
        <v>0</v>
      </c>
      <c r="L64" s="267">
        <v>35100</v>
      </c>
      <c r="M64" s="267">
        <v>0</v>
      </c>
      <c r="N64" s="267">
        <v>0</v>
      </c>
      <c r="O64" s="267">
        <v>0</v>
      </c>
      <c r="P64" s="267">
        <v>0</v>
      </c>
      <c r="Q64" s="267">
        <v>0</v>
      </c>
      <c r="R64" s="267">
        <v>0</v>
      </c>
      <c r="S64" s="267">
        <v>0</v>
      </c>
      <c r="T64" s="267">
        <v>0</v>
      </c>
      <c r="U64" s="267">
        <v>0</v>
      </c>
      <c r="V64" s="267">
        <v>0</v>
      </c>
      <c r="W64" s="267">
        <v>0</v>
      </c>
      <c r="X64" s="267">
        <v>0</v>
      </c>
      <c r="Y64" s="267">
        <v>0</v>
      </c>
      <c r="Z64" s="267">
        <v>0</v>
      </c>
      <c r="AA64" s="267">
        <v>0</v>
      </c>
      <c r="AB64" s="267">
        <v>0</v>
      </c>
      <c r="AC64" s="267">
        <v>0</v>
      </c>
    </row>
    <row r="65" spans="1:29">
      <c r="A65" s="268" t="s">
        <v>137</v>
      </c>
      <c r="B65" s="269" t="s">
        <v>500</v>
      </c>
      <c r="C65" s="270">
        <v>18441252</v>
      </c>
      <c r="D65" s="270">
        <v>0</v>
      </c>
      <c r="E65" s="270">
        <v>0</v>
      </c>
      <c r="F65" s="270">
        <v>88721</v>
      </c>
      <c r="G65" s="270">
        <v>0</v>
      </c>
      <c r="H65" s="270">
        <v>0</v>
      </c>
      <c r="I65" s="270">
        <v>0</v>
      </c>
      <c r="J65" s="270">
        <v>17777430</v>
      </c>
      <c r="K65" s="270">
        <v>0</v>
      </c>
      <c r="L65" s="270">
        <v>575101</v>
      </c>
      <c r="M65" s="270">
        <v>0</v>
      </c>
      <c r="N65" s="270">
        <v>0</v>
      </c>
      <c r="O65" s="270">
        <v>0</v>
      </c>
      <c r="P65" s="270">
        <v>0</v>
      </c>
      <c r="Q65" s="270">
        <v>0</v>
      </c>
      <c r="R65" s="270">
        <v>0</v>
      </c>
      <c r="S65" s="270">
        <v>0</v>
      </c>
      <c r="T65" s="270">
        <v>0</v>
      </c>
      <c r="U65" s="270">
        <v>0</v>
      </c>
      <c r="V65" s="270">
        <v>0</v>
      </c>
      <c r="W65" s="270">
        <v>0</v>
      </c>
      <c r="X65" s="270">
        <v>0</v>
      </c>
      <c r="Y65" s="270">
        <v>0</v>
      </c>
      <c r="Z65" s="270">
        <v>0</v>
      </c>
      <c r="AA65" s="270">
        <v>0</v>
      </c>
      <c r="AB65" s="270">
        <v>0</v>
      </c>
      <c r="AC65" s="270">
        <v>0</v>
      </c>
    </row>
    <row r="66" spans="1:29">
      <c r="A66" s="268" t="s">
        <v>197</v>
      </c>
      <c r="B66" s="269" t="s">
        <v>534</v>
      </c>
      <c r="C66" s="270">
        <v>124929551</v>
      </c>
      <c r="D66" s="270">
        <v>8939665</v>
      </c>
      <c r="E66" s="270">
        <v>1946185</v>
      </c>
      <c r="F66" s="270">
        <v>1346065</v>
      </c>
      <c r="G66" s="270">
        <v>56326</v>
      </c>
      <c r="H66" s="270">
        <v>2059000</v>
      </c>
      <c r="I66" s="270">
        <v>9172081</v>
      </c>
      <c r="J66" s="270">
        <v>19621130</v>
      </c>
      <c r="K66" s="270">
        <v>2978778</v>
      </c>
      <c r="L66" s="270">
        <v>9261979</v>
      </c>
      <c r="M66" s="270">
        <v>2589560</v>
      </c>
      <c r="N66" s="270">
        <v>872371</v>
      </c>
      <c r="O66" s="270">
        <v>477172</v>
      </c>
      <c r="P66" s="270">
        <v>261488</v>
      </c>
      <c r="Q66" s="270">
        <v>124300</v>
      </c>
      <c r="R66" s="270">
        <v>3880959</v>
      </c>
      <c r="S66" s="270">
        <v>1236600</v>
      </c>
      <c r="T66" s="270">
        <v>30000</v>
      </c>
      <c r="U66" s="270">
        <v>0</v>
      </c>
      <c r="V66" s="270">
        <v>20760898</v>
      </c>
      <c r="W66" s="270">
        <v>84733</v>
      </c>
      <c r="X66" s="270">
        <v>302000</v>
      </c>
      <c r="Y66" s="270">
        <v>2504064</v>
      </c>
      <c r="Z66" s="270">
        <v>4006000</v>
      </c>
      <c r="AA66" s="270">
        <v>0</v>
      </c>
      <c r="AB66" s="270">
        <v>10000</v>
      </c>
      <c r="AC66" s="270">
        <v>4128975</v>
      </c>
    </row>
    <row r="67" spans="1:29" ht="25.5">
      <c r="A67" s="265" t="s">
        <v>535</v>
      </c>
      <c r="B67" s="266" t="s">
        <v>132</v>
      </c>
      <c r="C67" s="267">
        <v>2643299</v>
      </c>
      <c r="D67" s="267">
        <v>0</v>
      </c>
      <c r="E67" s="267">
        <v>0</v>
      </c>
      <c r="F67" s="267">
        <v>0</v>
      </c>
      <c r="G67" s="267">
        <v>2643299</v>
      </c>
      <c r="H67" s="267">
        <v>0</v>
      </c>
      <c r="I67" s="267">
        <v>0</v>
      </c>
      <c r="J67" s="267">
        <v>0</v>
      </c>
      <c r="K67" s="267">
        <v>0</v>
      </c>
      <c r="L67" s="267">
        <v>0</v>
      </c>
      <c r="M67" s="267">
        <v>0</v>
      </c>
      <c r="N67" s="267">
        <v>0</v>
      </c>
      <c r="O67" s="267">
        <v>0</v>
      </c>
      <c r="P67" s="267">
        <v>0</v>
      </c>
      <c r="Q67" s="267">
        <v>0</v>
      </c>
      <c r="R67" s="267">
        <v>0</v>
      </c>
      <c r="S67" s="267">
        <v>0</v>
      </c>
      <c r="T67" s="267">
        <v>0</v>
      </c>
      <c r="U67" s="267">
        <v>0</v>
      </c>
      <c r="V67" s="267">
        <v>0</v>
      </c>
      <c r="W67" s="267">
        <v>0</v>
      </c>
      <c r="X67" s="267">
        <v>0</v>
      </c>
      <c r="Y67" s="267">
        <v>0</v>
      </c>
      <c r="Z67" s="267">
        <v>0</v>
      </c>
      <c r="AA67" s="267">
        <v>0</v>
      </c>
      <c r="AB67" s="267">
        <v>0</v>
      </c>
      <c r="AC67" s="267">
        <v>0</v>
      </c>
    </row>
    <row r="68" spans="1:29" ht="25.5">
      <c r="A68" s="265" t="s">
        <v>536</v>
      </c>
      <c r="B68" s="266" t="s">
        <v>229</v>
      </c>
      <c r="C68" s="267">
        <v>27400729</v>
      </c>
      <c r="D68" s="267">
        <v>0</v>
      </c>
      <c r="E68" s="267">
        <v>0</v>
      </c>
      <c r="F68" s="267">
        <v>0</v>
      </c>
      <c r="G68" s="267">
        <v>0</v>
      </c>
      <c r="H68" s="267">
        <v>27400729</v>
      </c>
      <c r="I68" s="267">
        <v>0</v>
      </c>
      <c r="J68" s="267">
        <v>0</v>
      </c>
      <c r="K68" s="267">
        <v>0</v>
      </c>
      <c r="L68" s="267">
        <v>0</v>
      </c>
      <c r="M68" s="267">
        <v>0</v>
      </c>
      <c r="N68" s="267">
        <v>0</v>
      </c>
      <c r="O68" s="267">
        <v>0</v>
      </c>
      <c r="P68" s="267">
        <v>0</v>
      </c>
      <c r="Q68" s="267">
        <v>0</v>
      </c>
      <c r="R68" s="267">
        <v>0</v>
      </c>
      <c r="S68" s="267">
        <v>0</v>
      </c>
      <c r="T68" s="267">
        <v>0</v>
      </c>
      <c r="U68" s="267">
        <v>0</v>
      </c>
      <c r="V68" s="267">
        <v>0</v>
      </c>
      <c r="W68" s="267">
        <v>0</v>
      </c>
      <c r="X68" s="267">
        <v>0</v>
      </c>
      <c r="Y68" s="267">
        <v>0</v>
      </c>
      <c r="Z68" s="267">
        <v>0</v>
      </c>
      <c r="AA68" s="267">
        <v>0</v>
      </c>
      <c r="AB68" s="267">
        <v>0</v>
      </c>
      <c r="AC68" s="267">
        <v>0</v>
      </c>
    </row>
    <row r="69" spans="1:29">
      <c r="A69" s="265" t="s">
        <v>537</v>
      </c>
      <c r="B69" s="266" t="s">
        <v>538</v>
      </c>
      <c r="C69" s="267">
        <v>30044028</v>
      </c>
      <c r="D69" s="267">
        <v>0</v>
      </c>
      <c r="E69" s="267">
        <v>0</v>
      </c>
      <c r="F69" s="267">
        <v>0</v>
      </c>
      <c r="G69" s="267">
        <v>2643299</v>
      </c>
      <c r="H69" s="267">
        <v>27400729</v>
      </c>
      <c r="I69" s="267">
        <v>0</v>
      </c>
      <c r="J69" s="267">
        <v>0</v>
      </c>
      <c r="K69" s="267">
        <v>0</v>
      </c>
      <c r="L69" s="267">
        <v>0</v>
      </c>
      <c r="M69" s="267">
        <v>0</v>
      </c>
      <c r="N69" s="267">
        <v>0</v>
      </c>
      <c r="O69" s="267">
        <v>0</v>
      </c>
      <c r="P69" s="267">
        <v>0</v>
      </c>
      <c r="Q69" s="267">
        <v>0</v>
      </c>
      <c r="R69" s="267">
        <v>0</v>
      </c>
      <c r="S69" s="267">
        <v>0</v>
      </c>
      <c r="T69" s="267">
        <v>0</v>
      </c>
      <c r="U69" s="267">
        <v>0</v>
      </c>
      <c r="V69" s="267">
        <v>0</v>
      </c>
      <c r="W69" s="267">
        <v>0</v>
      </c>
      <c r="X69" s="267">
        <v>0</v>
      </c>
      <c r="Y69" s="267">
        <v>0</v>
      </c>
      <c r="Z69" s="267">
        <v>0</v>
      </c>
      <c r="AA69" s="267">
        <v>0</v>
      </c>
      <c r="AB69" s="267">
        <v>0</v>
      </c>
      <c r="AC69" s="267">
        <v>0</v>
      </c>
    </row>
    <row r="70" spans="1:29">
      <c r="A70" s="268" t="s">
        <v>539</v>
      </c>
      <c r="B70" s="269" t="s">
        <v>548</v>
      </c>
      <c r="C70" s="270">
        <v>30044028</v>
      </c>
      <c r="D70" s="270">
        <v>0</v>
      </c>
      <c r="E70" s="270">
        <v>0</v>
      </c>
      <c r="F70" s="270">
        <v>0</v>
      </c>
      <c r="G70" s="270">
        <v>2643299</v>
      </c>
      <c r="H70" s="270">
        <v>27400729</v>
      </c>
      <c r="I70" s="270">
        <v>0</v>
      </c>
      <c r="J70" s="270">
        <v>0</v>
      </c>
      <c r="K70" s="270">
        <v>0</v>
      </c>
      <c r="L70" s="270">
        <v>0</v>
      </c>
      <c r="M70" s="270">
        <v>0</v>
      </c>
      <c r="N70" s="270">
        <v>0</v>
      </c>
      <c r="O70" s="270">
        <v>0</v>
      </c>
      <c r="P70" s="270">
        <v>0</v>
      </c>
      <c r="Q70" s="270">
        <v>0</v>
      </c>
      <c r="R70" s="270">
        <v>0</v>
      </c>
      <c r="S70" s="270">
        <v>0</v>
      </c>
      <c r="T70" s="270">
        <v>0</v>
      </c>
      <c r="U70" s="270">
        <v>0</v>
      </c>
      <c r="V70" s="270">
        <v>0</v>
      </c>
      <c r="W70" s="270">
        <v>0</v>
      </c>
      <c r="X70" s="270">
        <v>0</v>
      </c>
      <c r="Y70" s="270">
        <v>0</v>
      </c>
      <c r="Z70" s="270">
        <v>0</v>
      </c>
      <c r="AA70" s="270">
        <v>0</v>
      </c>
      <c r="AB70" s="270">
        <v>0</v>
      </c>
      <c r="AC70" s="270">
        <v>0</v>
      </c>
    </row>
    <row r="71" spans="1:29">
      <c r="A71" s="268" t="s">
        <v>540</v>
      </c>
      <c r="B71" s="269" t="s">
        <v>541</v>
      </c>
      <c r="C71" s="270">
        <v>126694357</v>
      </c>
      <c r="D71" s="270">
        <v>8939665</v>
      </c>
      <c r="E71" s="270">
        <v>1946185</v>
      </c>
      <c r="F71" s="270">
        <v>1346065</v>
      </c>
      <c r="G71" s="270">
        <v>2699625</v>
      </c>
      <c r="H71" s="270">
        <v>29459729</v>
      </c>
      <c r="I71" s="270">
        <v>9172081</v>
      </c>
      <c r="J71" s="270">
        <v>19621130</v>
      </c>
      <c r="K71" s="270">
        <v>2978778</v>
      </c>
      <c r="L71" s="270">
        <v>9261979</v>
      </c>
      <c r="M71" s="270">
        <v>2589560</v>
      </c>
      <c r="N71" s="270">
        <v>872371</v>
      </c>
      <c r="O71" s="270">
        <v>477172</v>
      </c>
      <c r="P71" s="270">
        <v>261488</v>
      </c>
      <c r="Q71" s="270">
        <v>124300</v>
      </c>
      <c r="R71" s="270">
        <v>3880959</v>
      </c>
      <c r="S71" s="270">
        <v>1236600</v>
      </c>
      <c r="T71" s="270">
        <v>30000</v>
      </c>
      <c r="U71" s="270">
        <v>0</v>
      </c>
      <c r="V71" s="270">
        <v>20760898</v>
      </c>
      <c r="W71" s="270">
        <v>84733</v>
      </c>
      <c r="X71" s="270">
        <v>302000</v>
      </c>
      <c r="Y71" s="270">
        <v>2504064</v>
      </c>
      <c r="Z71" s="270">
        <v>4006000</v>
      </c>
      <c r="AA71" s="270">
        <v>0</v>
      </c>
      <c r="AB71" s="270">
        <v>10000</v>
      </c>
      <c r="AC71" s="270">
        <v>4128975</v>
      </c>
    </row>
    <row r="72" spans="1:29" ht="25.5">
      <c r="A72" s="265" t="s">
        <v>542</v>
      </c>
      <c r="B72" s="266" t="s">
        <v>543</v>
      </c>
      <c r="C72" s="267"/>
      <c r="D72" s="267">
        <v>0</v>
      </c>
      <c r="E72" s="267">
        <v>0</v>
      </c>
      <c r="F72" s="267">
        <v>0</v>
      </c>
      <c r="G72" s="267">
        <v>0</v>
      </c>
      <c r="H72" s="267">
        <v>0</v>
      </c>
      <c r="I72" s="267">
        <v>0</v>
      </c>
      <c r="J72" s="267">
        <v>0</v>
      </c>
      <c r="K72" s="267">
        <v>0</v>
      </c>
      <c r="L72" s="267">
        <v>0</v>
      </c>
      <c r="M72" s="267">
        <v>0</v>
      </c>
      <c r="N72" s="267">
        <v>0</v>
      </c>
      <c r="O72" s="267">
        <v>0</v>
      </c>
      <c r="P72" s="267">
        <v>0</v>
      </c>
      <c r="Q72" s="267">
        <v>0</v>
      </c>
      <c r="R72" s="267">
        <v>0</v>
      </c>
      <c r="S72" s="267">
        <v>0</v>
      </c>
      <c r="T72" s="267">
        <v>0</v>
      </c>
      <c r="U72" s="267">
        <v>0</v>
      </c>
      <c r="V72" s="267">
        <v>0</v>
      </c>
      <c r="W72" s="267">
        <v>0</v>
      </c>
      <c r="X72" s="267">
        <v>0</v>
      </c>
      <c r="Y72" s="267">
        <v>0</v>
      </c>
      <c r="Z72" s="267">
        <v>0</v>
      </c>
      <c r="AA72" s="267">
        <v>0</v>
      </c>
      <c r="AB72" s="267">
        <v>0</v>
      </c>
      <c r="AC72" s="267">
        <v>0</v>
      </c>
    </row>
    <row r="73" spans="1:29" ht="25.5">
      <c r="A73" s="265" t="s">
        <v>544</v>
      </c>
      <c r="B73" s="266" t="s">
        <v>545</v>
      </c>
      <c r="C73" s="267">
        <v>17</v>
      </c>
      <c r="D73" s="267">
        <v>0</v>
      </c>
      <c r="E73" s="267">
        <v>1</v>
      </c>
      <c r="F73" s="267">
        <v>0</v>
      </c>
      <c r="G73" s="267">
        <v>0</v>
      </c>
      <c r="H73" s="267">
        <v>0</v>
      </c>
      <c r="I73" s="267">
        <v>8</v>
      </c>
      <c r="J73" s="267">
        <v>0</v>
      </c>
      <c r="K73" s="267">
        <v>0</v>
      </c>
      <c r="L73" s="267">
        <v>2</v>
      </c>
      <c r="M73" s="267">
        <v>0</v>
      </c>
      <c r="N73" s="267">
        <v>0</v>
      </c>
      <c r="O73" s="267">
        <v>0</v>
      </c>
      <c r="P73" s="267">
        <v>0</v>
      </c>
      <c r="Q73" s="267">
        <v>0</v>
      </c>
      <c r="R73" s="267">
        <v>0</v>
      </c>
      <c r="S73" s="267">
        <v>0</v>
      </c>
      <c r="T73" s="267">
        <v>0</v>
      </c>
      <c r="U73" s="267">
        <v>0</v>
      </c>
      <c r="V73" s="267">
        <v>4</v>
      </c>
      <c r="W73" s="267">
        <v>0</v>
      </c>
      <c r="X73" s="267">
        <v>0</v>
      </c>
      <c r="Y73" s="267">
        <v>1</v>
      </c>
      <c r="Z73" s="267">
        <v>0</v>
      </c>
      <c r="AA73" s="267">
        <v>0</v>
      </c>
      <c r="AB73" s="267">
        <v>0</v>
      </c>
      <c r="AC73" s="267">
        <v>1</v>
      </c>
    </row>
    <row r="74" spans="1:29" ht="25.5">
      <c r="A74" s="265" t="s">
        <v>546</v>
      </c>
      <c r="B74" s="266" t="s">
        <v>547</v>
      </c>
      <c r="C74" s="267">
        <v>12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0</v>
      </c>
      <c r="J74" s="267">
        <v>0</v>
      </c>
      <c r="K74" s="267">
        <v>0</v>
      </c>
      <c r="L74" s="267">
        <v>0</v>
      </c>
      <c r="M74" s="267">
        <v>0</v>
      </c>
      <c r="N74" s="267">
        <v>0</v>
      </c>
      <c r="O74" s="267">
        <v>0</v>
      </c>
      <c r="P74" s="267">
        <v>0</v>
      </c>
      <c r="Q74" s="267">
        <v>0</v>
      </c>
      <c r="R74" s="267">
        <v>0</v>
      </c>
      <c r="S74" s="267">
        <v>0</v>
      </c>
      <c r="T74" s="267">
        <v>0</v>
      </c>
      <c r="U74" s="267">
        <v>0</v>
      </c>
      <c r="V74" s="267">
        <v>0</v>
      </c>
      <c r="W74" s="267">
        <v>0</v>
      </c>
      <c r="X74" s="267">
        <v>0</v>
      </c>
      <c r="Y74" s="267">
        <v>12</v>
      </c>
      <c r="Z74" s="267">
        <v>0</v>
      </c>
      <c r="AA74" s="267">
        <v>0</v>
      </c>
      <c r="AB74" s="267">
        <v>0</v>
      </c>
      <c r="AC74" s="267">
        <v>0</v>
      </c>
    </row>
  </sheetData>
  <mergeCells count="2">
    <mergeCell ref="A2:AC2"/>
    <mergeCell ref="W1:AB1"/>
  </mergeCells>
  <phoneticPr fontId="50" type="noConversion"/>
  <pageMargins left="0.75" right="0.75" top="1" bottom="1" header="0.5" footer="0.5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pane ySplit="5" topLeftCell="A18" activePane="bottomLeft" state="frozen"/>
      <selection pane="bottomLeft" activeCell="C1" sqref="C1:H1"/>
    </sheetView>
  </sheetViews>
  <sheetFormatPr defaultRowHeight="12.75"/>
  <cols>
    <col min="1" max="1" width="5.140625" style="182" customWidth="1"/>
    <col min="2" max="2" width="43.85546875" style="182" customWidth="1"/>
    <col min="3" max="3" width="11.85546875" style="182" customWidth="1"/>
    <col min="4" max="4" width="12.140625" style="182" customWidth="1"/>
    <col min="5" max="5" width="10.85546875" style="182" customWidth="1"/>
    <col min="6" max="6" width="11" style="182" customWidth="1"/>
    <col min="7" max="7" width="10.7109375" style="182" customWidth="1"/>
    <col min="8" max="16384" width="9.140625" style="182"/>
  </cols>
  <sheetData>
    <row r="1" spans="1:8">
      <c r="C1" s="398" t="s">
        <v>750</v>
      </c>
      <c r="D1" s="398"/>
      <c r="E1" s="398"/>
      <c r="F1" s="398"/>
      <c r="G1" s="398"/>
      <c r="H1" s="398"/>
    </row>
    <row r="2" spans="1:8">
      <c r="B2" s="182" t="s">
        <v>272</v>
      </c>
    </row>
    <row r="3" spans="1:8">
      <c r="B3" s="182" t="s">
        <v>273</v>
      </c>
    </row>
    <row r="4" spans="1:8">
      <c r="A4" s="403" t="s">
        <v>265</v>
      </c>
      <c r="B4" s="404"/>
      <c r="C4" s="404"/>
      <c r="D4" s="404"/>
      <c r="E4" s="404"/>
      <c r="F4" s="404"/>
    </row>
    <row r="5" spans="1:8" ht="112.5">
      <c r="A5" s="223" t="s">
        <v>191</v>
      </c>
      <c r="B5" s="222" t="s">
        <v>4</v>
      </c>
      <c r="C5" s="222" t="s">
        <v>51</v>
      </c>
      <c r="D5" s="222" t="s">
        <v>271</v>
      </c>
      <c r="E5" s="222" t="s">
        <v>270</v>
      </c>
      <c r="F5" s="222" t="s">
        <v>269</v>
      </c>
    </row>
    <row r="6" spans="1:8">
      <c r="A6" s="189" t="s">
        <v>185</v>
      </c>
      <c r="B6" s="188" t="s">
        <v>264</v>
      </c>
      <c r="C6" s="187">
        <v>17395475</v>
      </c>
      <c r="D6" s="187">
        <v>17395475</v>
      </c>
      <c r="E6" s="187">
        <v>0</v>
      </c>
      <c r="F6" s="187">
        <v>0</v>
      </c>
    </row>
    <row r="7" spans="1:8">
      <c r="A7" s="189" t="s">
        <v>184</v>
      </c>
      <c r="B7" s="188" t="s">
        <v>263</v>
      </c>
      <c r="C7" s="187">
        <v>300000</v>
      </c>
      <c r="D7" s="187">
        <v>300000</v>
      </c>
      <c r="E7" s="187">
        <v>0</v>
      </c>
      <c r="F7" s="187">
        <v>0</v>
      </c>
    </row>
    <row r="8" spans="1:8">
      <c r="A8" s="189"/>
      <c r="B8" s="188" t="s">
        <v>549</v>
      </c>
      <c r="C8" s="187">
        <v>935600</v>
      </c>
      <c r="D8" s="187">
        <v>935600</v>
      </c>
      <c r="E8" s="187"/>
      <c r="F8" s="187"/>
    </row>
    <row r="9" spans="1:8">
      <c r="A9" s="189" t="s">
        <v>182</v>
      </c>
      <c r="B9" s="188" t="s">
        <v>262</v>
      </c>
      <c r="C9" s="187">
        <v>576000</v>
      </c>
      <c r="D9" s="187">
        <v>576000</v>
      </c>
      <c r="E9" s="187">
        <v>0</v>
      </c>
      <c r="F9" s="187">
        <v>0</v>
      </c>
    </row>
    <row r="10" spans="1:8">
      <c r="A10" s="189" t="s">
        <v>181</v>
      </c>
      <c r="B10" s="188" t="s">
        <v>268</v>
      </c>
      <c r="C10" s="187">
        <v>56430</v>
      </c>
      <c r="D10" s="187">
        <v>56430</v>
      </c>
      <c r="E10" s="187">
        <v>0</v>
      </c>
      <c r="F10" s="187">
        <v>0</v>
      </c>
    </row>
    <row r="11" spans="1:8">
      <c r="A11" s="189" t="s">
        <v>180</v>
      </c>
      <c r="B11" s="188" t="s">
        <v>276</v>
      </c>
      <c r="C11" s="187">
        <v>228862</v>
      </c>
      <c r="D11" s="187">
        <v>228862</v>
      </c>
      <c r="E11" s="187">
        <v>0</v>
      </c>
      <c r="F11" s="187">
        <v>0</v>
      </c>
    </row>
    <row r="12" spans="1:8">
      <c r="A12" s="185" t="s">
        <v>179</v>
      </c>
      <c r="B12" s="184" t="s">
        <v>275</v>
      </c>
      <c r="C12" s="183">
        <v>19492367</v>
      </c>
      <c r="D12" s="183">
        <v>19492367</v>
      </c>
      <c r="E12" s="183">
        <v>0</v>
      </c>
      <c r="F12" s="183">
        <v>0</v>
      </c>
    </row>
    <row r="13" spans="1:8">
      <c r="A13" s="189" t="s">
        <v>176</v>
      </c>
      <c r="B13" s="188" t="s">
        <v>258</v>
      </c>
      <c r="C13" s="187"/>
      <c r="D13" s="187"/>
      <c r="E13" s="187"/>
      <c r="F13" s="187">
        <v>0</v>
      </c>
    </row>
    <row r="14" spans="1:8">
      <c r="A14" s="185" t="s">
        <v>175</v>
      </c>
      <c r="B14" s="184" t="s">
        <v>257</v>
      </c>
      <c r="C14" s="183"/>
      <c r="D14" s="183"/>
      <c r="E14" s="183"/>
      <c r="F14" s="183">
        <v>0</v>
      </c>
    </row>
    <row r="15" spans="1:8">
      <c r="A15" s="185" t="s">
        <v>174</v>
      </c>
      <c r="B15" s="184" t="s">
        <v>173</v>
      </c>
      <c r="C15" s="183">
        <v>19492367</v>
      </c>
      <c r="D15" s="183">
        <v>19492367</v>
      </c>
      <c r="E15" s="183">
        <v>0</v>
      </c>
      <c r="F15" s="183">
        <v>0</v>
      </c>
    </row>
    <row r="16" spans="1:8" ht="25.5">
      <c r="A16" s="185" t="s">
        <v>133</v>
      </c>
      <c r="B16" s="184" t="s">
        <v>256</v>
      </c>
      <c r="C16" s="183">
        <v>5318717</v>
      </c>
      <c r="D16" s="183">
        <v>5318717</v>
      </c>
      <c r="E16" s="183">
        <v>0</v>
      </c>
      <c r="F16" s="183">
        <v>0</v>
      </c>
    </row>
    <row r="17" spans="1:7">
      <c r="A17" s="189" t="s">
        <v>131</v>
      </c>
      <c r="B17" s="188" t="s">
        <v>255</v>
      </c>
      <c r="C17" s="187">
        <v>5092184</v>
      </c>
      <c r="D17" s="187">
        <v>5092184</v>
      </c>
      <c r="E17" s="187">
        <v>0</v>
      </c>
      <c r="F17" s="187">
        <v>0</v>
      </c>
    </row>
    <row r="18" spans="1:7">
      <c r="A18" s="189" t="s">
        <v>172</v>
      </c>
      <c r="B18" s="188" t="s">
        <v>254</v>
      </c>
      <c r="C18" s="187">
        <v>104233</v>
      </c>
      <c r="D18" s="187">
        <v>104233</v>
      </c>
      <c r="E18" s="187">
        <v>0</v>
      </c>
      <c r="F18" s="187">
        <v>0</v>
      </c>
    </row>
    <row r="19" spans="1:7">
      <c r="A19" s="189"/>
      <c r="B19" s="188" t="s">
        <v>550</v>
      </c>
      <c r="C19" s="187">
        <v>14320</v>
      </c>
      <c r="D19" s="187">
        <v>14320</v>
      </c>
      <c r="E19" s="187"/>
      <c r="F19" s="187"/>
    </row>
    <row r="20" spans="1:7">
      <c r="A20" s="189" t="s">
        <v>170</v>
      </c>
      <c r="B20" s="188" t="s">
        <v>279</v>
      </c>
      <c r="C20" s="187">
        <v>107980</v>
      </c>
      <c r="D20" s="187">
        <v>107980</v>
      </c>
      <c r="E20" s="187">
        <v>0</v>
      </c>
      <c r="F20" s="187">
        <v>0</v>
      </c>
    </row>
    <row r="21" spans="1:7">
      <c r="A21" s="189" t="s">
        <v>169</v>
      </c>
      <c r="B21" s="188" t="s">
        <v>251</v>
      </c>
      <c r="C21" s="187">
        <v>221732</v>
      </c>
      <c r="D21" s="187">
        <v>0</v>
      </c>
      <c r="E21" s="187">
        <v>0</v>
      </c>
      <c r="F21" s="187">
        <v>221732</v>
      </c>
    </row>
    <row r="22" spans="1:7">
      <c r="A22" s="189" t="s">
        <v>168</v>
      </c>
      <c r="B22" s="188" t="s">
        <v>250</v>
      </c>
      <c r="C22" s="187">
        <v>390765</v>
      </c>
      <c r="D22" s="187">
        <v>30751</v>
      </c>
      <c r="E22" s="187">
        <v>0</v>
      </c>
      <c r="F22" s="187">
        <v>360014</v>
      </c>
      <c r="G22" s="272"/>
    </row>
    <row r="23" spans="1:7">
      <c r="A23" s="185" t="s">
        <v>167</v>
      </c>
      <c r="B23" s="184" t="s">
        <v>249</v>
      </c>
      <c r="C23" s="183">
        <f>SUM(C21:C22)</f>
        <v>612497</v>
      </c>
      <c r="D23" s="183">
        <v>0</v>
      </c>
      <c r="E23" s="183">
        <v>0</v>
      </c>
      <c r="F23" s="183">
        <v>581746</v>
      </c>
    </row>
    <row r="24" spans="1:7">
      <c r="A24" s="189" t="s">
        <v>166</v>
      </c>
      <c r="B24" s="188" t="s">
        <v>248</v>
      </c>
      <c r="C24" s="187">
        <v>54028</v>
      </c>
      <c r="D24" s="187">
        <v>0</v>
      </c>
      <c r="E24" s="187">
        <v>0</v>
      </c>
      <c r="F24" s="187">
        <v>54028</v>
      </c>
    </row>
    <row r="25" spans="1:7">
      <c r="A25" s="189" t="s">
        <v>165</v>
      </c>
      <c r="B25" s="188" t="s">
        <v>247</v>
      </c>
      <c r="C25" s="187">
        <v>97117</v>
      </c>
      <c r="D25" s="187">
        <v>0</v>
      </c>
      <c r="E25" s="187">
        <v>0</v>
      </c>
      <c r="F25" s="187">
        <v>97117</v>
      </c>
    </row>
    <row r="26" spans="1:7">
      <c r="A26" s="185" t="s">
        <v>164</v>
      </c>
      <c r="B26" s="184" t="s">
        <v>246</v>
      </c>
      <c r="C26" s="183">
        <v>151145</v>
      </c>
      <c r="D26" s="183">
        <v>0</v>
      </c>
      <c r="E26" s="183">
        <v>0</v>
      </c>
      <c r="F26" s="183">
        <v>151145</v>
      </c>
    </row>
    <row r="27" spans="1:7">
      <c r="A27" s="189" t="s">
        <v>163</v>
      </c>
      <c r="B27" s="188" t="s">
        <v>245</v>
      </c>
      <c r="C27" s="187">
        <v>964889</v>
      </c>
      <c r="D27" s="187">
        <v>0</v>
      </c>
      <c r="E27" s="187">
        <v>0</v>
      </c>
      <c r="F27" s="187">
        <v>964889</v>
      </c>
    </row>
    <row r="28" spans="1:7">
      <c r="A28" s="189" t="s">
        <v>130</v>
      </c>
      <c r="B28" s="188" t="s">
        <v>244</v>
      </c>
      <c r="C28" s="187">
        <v>602888</v>
      </c>
      <c r="D28" s="187">
        <v>0</v>
      </c>
      <c r="E28" s="187">
        <v>0</v>
      </c>
      <c r="F28" s="187">
        <v>602888</v>
      </c>
    </row>
    <row r="29" spans="1:7">
      <c r="A29" s="189" t="s">
        <v>160</v>
      </c>
      <c r="B29" s="188" t="s">
        <v>243</v>
      </c>
      <c r="C29" s="187">
        <v>156448</v>
      </c>
      <c r="D29" s="187">
        <v>0</v>
      </c>
      <c r="E29" s="187">
        <v>0</v>
      </c>
      <c r="F29" s="187">
        <v>156448</v>
      </c>
    </row>
    <row r="30" spans="1:7" ht="25.5">
      <c r="A30" s="185" t="s">
        <v>159</v>
      </c>
      <c r="B30" s="184" t="s">
        <v>242</v>
      </c>
      <c r="C30" s="183">
        <v>1724225</v>
      </c>
      <c r="D30" s="183">
        <v>0</v>
      </c>
      <c r="E30" s="183">
        <v>0</v>
      </c>
      <c r="F30" s="183">
        <v>1724225</v>
      </c>
    </row>
    <row r="31" spans="1:7" ht="25.5">
      <c r="A31" s="189" t="s">
        <v>155</v>
      </c>
      <c r="B31" s="188" t="s">
        <v>240</v>
      </c>
      <c r="C31" s="187">
        <v>492306</v>
      </c>
      <c r="D31" s="187">
        <v>8303</v>
      </c>
      <c r="E31" s="187">
        <v>0</v>
      </c>
      <c r="F31" s="187">
        <v>484003</v>
      </c>
      <c r="G31" s="272"/>
    </row>
    <row r="32" spans="1:7">
      <c r="A32" s="185" t="s">
        <v>153</v>
      </c>
      <c r="B32" s="184" t="s">
        <v>277</v>
      </c>
      <c r="C32" s="183">
        <v>484003</v>
      </c>
      <c r="D32" s="183">
        <v>0</v>
      </c>
      <c r="E32" s="183">
        <v>0</v>
      </c>
      <c r="F32" s="183">
        <v>484003</v>
      </c>
    </row>
    <row r="33" spans="1:7">
      <c r="A33" s="185" t="s">
        <v>152</v>
      </c>
      <c r="B33" s="184" t="s">
        <v>238</v>
      </c>
      <c r="C33" s="183">
        <v>2980173</v>
      </c>
      <c r="D33" s="183">
        <v>39054</v>
      </c>
      <c r="E33" s="183">
        <v>0</v>
      </c>
      <c r="F33" s="183">
        <v>2941119</v>
      </c>
      <c r="G33" s="272"/>
    </row>
    <row r="34" spans="1:7">
      <c r="A34" s="185">
        <v>192</v>
      </c>
      <c r="B34" s="188" t="s">
        <v>551</v>
      </c>
      <c r="C34" s="187">
        <v>92998</v>
      </c>
      <c r="D34" s="183"/>
      <c r="E34" s="183"/>
      <c r="F34" s="187">
        <v>92998</v>
      </c>
    </row>
    <row r="35" spans="1:7">
      <c r="A35" s="185">
        <v>195</v>
      </c>
      <c r="B35" s="188" t="s">
        <v>552</v>
      </c>
      <c r="C35" s="187">
        <v>165571</v>
      </c>
      <c r="D35" s="183"/>
      <c r="E35" s="183"/>
      <c r="F35" s="187">
        <v>165571</v>
      </c>
    </row>
    <row r="36" spans="1:7">
      <c r="A36" s="189">
        <v>196</v>
      </c>
      <c r="B36" s="188" t="s">
        <v>278</v>
      </c>
      <c r="C36" s="187">
        <v>31437</v>
      </c>
      <c r="D36" s="187">
        <v>0</v>
      </c>
      <c r="E36" s="187">
        <v>0</v>
      </c>
      <c r="F36" s="187">
        <v>31437</v>
      </c>
    </row>
    <row r="37" spans="1:7" ht="25.5">
      <c r="A37" s="189">
        <v>199</v>
      </c>
      <c r="B37" s="188" t="s">
        <v>232</v>
      </c>
      <c r="C37" s="187">
        <v>78300</v>
      </c>
      <c r="D37" s="187">
        <v>0</v>
      </c>
      <c r="E37" s="187">
        <v>0</v>
      </c>
      <c r="F37" s="187">
        <v>78300</v>
      </c>
    </row>
    <row r="38" spans="1:7">
      <c r="A38" s="185">
        <v>200</v>
      </c>
      <c r="B38" s="184" t="s">
        <v>136</v>
      </c>
      <c r="C38" s="183">
        <v>368306</v>
      </c>
      <c r="D38" s="183">
        <v>0</v>
      </c>
      <c r="E38" s="183">
        <v>0</v>
      </c>
      <c r="F38" s="183">
        <v>368306</v>
      </c>
    </row>
    <row r="39" spans="1:7">
      <c r="A39" s="185">
        <v>201</v>
      </c>
      <c r="B39" s="188" t="s">
        <v>553</v>
      </c>
      <c r="C39" s="187">
        <v>94220</v>
      </c>
      <c r="D39" s="187"/>
      <c r="E39" s="187"/>
      <c r="F39" s="187">
        <v>94220</v>
      </c>
    </row>
    <row r="40" spans="1:7">
      <c r="A40" s="185">
        <v>204</v>
      </c>
      <c r="B40" s="188" t="s">
        <v>554</v>
      </c>
      <c r="C40" s="187">
        <v>25439</v>
      </c>
      <c r="D40" s="187"/>
      <c r="E40" s="187"/>
      <c r="F40" s="187">
        <v>25439</v>
      </c>
    </row>
    <row r="41" spans="1:7">
      <c r="A41" s="185">
        <v>205</v>
      </c>
      <c r="B41" s="184" t="s">
        <v>555</v>
      </c>
      <c r="C41" s="183">
        <v>119659</v>
      </c>
      <c r="D41" s="183"/>
      <c r="E41" s="183"/>
      <c r="F41" s="183">
        <v>119659</v>
      </c>
    </row>
    <row r="42" spans="1:7">
      <c r="A42" s="185" t="s">
        <v>135</v>
      </c>
      <c r="B42" s="184" t="s">
        <v>134</v>
      </c>
      <c r="C42" s="183">
        <v>28279222</v>
      </c>
      <c r="D42" s="183">
        <v>24850138</v>
      </c>
      <c r="E42" s="183">
        <v>0</v>
      </c>
      <c r="F42" s="183">
        <v>3429084</v>
      </c>
      <c r="G42" s="272"/>
    </row>
    <row r="43" spans="1:7" ht="15.75">
      <c r="A43" s="185" t="s">
        <v>228</v>
      </c>
      <c r="B43" s="186" t="s">
        <v>274</v>
      </c>
      <c r="C43" s="271">
        <v>28279222</v>
      </c>
      <c r="D43" s="271">
        <v>24850138</v>
      </c>
      <c r="E43" s="271">
        <v>0</v>
      </c>
      <c r="F43" s="271">
        <v>3429084</v>
      </c>
    </row>
    <row r="44" spans="1:7" ht="25.5">
      <c r="A44" s="185" t="s">
        <v>267</v>
      </c>
      <c r="B44" s="184" t="s">
        <v>266</v>
      </c>
      <c r="C44" s="183">
        <v>6</v>
      </c>
      <c r="D44" s="183">
        <v>6</v>
      </c>
      <c r="E44" s="183">
        <v>0</v>
      </c>
      <c r="F44" s="183">
        <v>0</v>
      </c>
    </row>
  </sheetData>
  <mergeCells count="2">
    <mergeCell ref="A4:F4"/>
    <mergeCell ref="C1:H1"/>
  </mergeCells>
  <phoneticPr fontId="50" type="noConversion"/>
  <pageMargins left="0.75" right="0.75" top="1" bottom="1" header="0.5" footer="0.5"/>
  <pageSetup paperSize="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K34"/>
  <sheetViews>
    <sheetView workbookViewId="0">
      <selection activeCell="A3" sqref="A3:K3"/>
    </sheetView>
  </sheetViews>
  <sheetFormatPr defaultRowHeight="12.75"/>
  <cols>
    <col min="1" max="1" width="17.85546875" style="85" customWidth="1"/>
    <col min="2" max="2" width="13" style="85" customWidth="1"/>
    <col min="3" max="4" width="10.85546875" style="85" customWidth="1"/>
    <col min="5" max="5" width="9.140625" style="85"/>
    <col min="6" max="6" width="10.7109375" style="85" customWidth="1"/>
    <col min="7" max="7" width="11.5703125" style="85" customWidth="1"/>
    <col min="8" max="8" width="9.140625" style="85"/>
    <col min="9" max="9" width="11.28515625" style="85" customWidth="1"/>
    <col min="10" max="10" width="10" style="85" customWidth="1"/>
    <col min="11" max="16384" width="9.140625" style="85"/>
  </cols>
  <sheetData>
    <row r="3" spans="1:11" ht="15.75">
      <c r="A3" s="405" t="s">
        <v>751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1" ht="13.5" thickBot="1">
      <c r="A4" s="104"/>
      <c r="B4" s="104"/>
      <c r="C4" s="104"/>
      <c r="D4" s="104"/>
      <c r="E4" s="104"/>
      <c r="F4" s="104"/>
      <c r="G4" s="104"/>
      <c r="H4" s="104"/>
      <c r="I4" s="105"/>
      <c r="J4" s="105"/>
      <c r="K4" s="105"/>
    </row>
    <row r="5" spans="1:11" ht="13.5" thickBot="1">
      <c r="A5" s="406" t="s">
        <v>103</v>
      </c>
      <c r="B5" s="106"/>
      <c r="C5" s="407" t="s">
        <v>104</v>
      </c>
      <c r="D5" s="407"/>
      <c r="E5" s="407"/>
      <c r="F5" s="407" t="s">
        <v>105</v>
      </c>
      <c r="G5" s="407"/>
      <c r="H5" s="407"/>
      <c r="I5" s="408" t="s">
        <v>106</v>
      </c>
      <c r="J5" s="408"/>
      <c r="K5" s="408"/>
    </row>
    <row r="6" spans="1:11" ht="39" thickBot="1">
      <c r="A6" s="406"/>
      <c r="B6" s="107" t="s">
        <v>107</v>
      </c>
      <c r="C6" s="108" t="s">
        <v>108</v>
      </c>
      <c r="D6" s="108" t="s">
        <v>109</v>
      </c>
      <c r="E6" s="109" t="s">
        <v>51</v>
      </c>
      <c r="F6" s="108" t="s">
        <v>108</v>
      </c>
      <c r="G6" s="108" t="s">
        <v>109</v>
      </c>
      <c r="H6" s="109" t="s">
        <v>51</v>
      </c>
      <c r="I6" s="110" t="s">
        <v>108</v>
      </c>
      <c r="J6" s="111" t="s">
        <v>109</v>
      </c>
      <c r="K6" s="112" t="s">
        <v>51</v>
      </c>
    </row>
    <row r="7" spans="1:11" ht="13.5" thickBot="1">
      <c r="A7" s="113" t="s">
        <v>110</v>
      </c>
      <c r="B7" s="114">
        <v>1</v>
      </c>
      <c r="C7" s="115"/>
      <c r="D7" s="115"/>
      <c r="E7" s="116"/>
      <c r="F7" s="117"/>
      <c r="G7" s="117"/>
      <c r="H7" s="118"/>
      <c r="I7" s="119">
        <v>1</v>
      </c>
      <c r="J7" s="120"/>
      <c r="K7" s="121">
        <v>1</v>
      </c>
    </row>
    <row r="8" spans="1:11" ht="13.5" thickBot="1">
      <c r="A8" s="122" t="s">
        <v>111</v>
      </c>
      <c r="B8" s="123"/>
      <c r="C8" s="124"/>
      <c r="D8" s="124"/>
      <c r="E8" s="124"/>
      <c r="F8" s="124">
        <v>0.5</v>
      </c>
      <c r="G8" s="124"/>
      <c r="H8" s="124"/>
      <c r="I8" s="125">
        <v>0.5</v>
      </c>
      <c r="J8" s="122"/>
      <c r="K8" s="126">
        <v>0.5</v>
      </c>
    </row>
    <row r="9" spans="1:11">
      <c r="A9" s="127" t="s">
        <v>112</v>
      </c>
      <c r="B9" s="128"/>
      <c r="C9" s="129"/>
      <c r="D9" s="129"/>
      <c r="E9" s="129"/>
      <c r="F9" s="129">
        <v>4</v>
      </c>
      <c r="G9" s="129">
        <v>1</v>
      </c>
      <c r="H9" s="129"/>
      <c r="I9" s="130">
        <v>4</v>
      </c>
      <c r="J9" s="131">
        <v>1</v>
      </c>
      <c r="K9" s="132">
        <v>5</v>
      </c>
    </row>
    <row r="10" spans="1:11">
      <c r="A10" s="127" t="s">
        <v>113</v>
      </c>
      <c r="B10" s="128"/>
      <c r="C10" s="129">
        <v>2</v>
      </c>
      <c r="D10" s="129"/>
      <c r="E10" s="129"/>
      <c r="F10" s="129"/>
      <c r="G10" s="129"/>
      <c r="H10" s="129"/>
      <c r="I10" s="130">
        <v>2</v>
      </c>
      <c r="J10" s="131"/>
      <c r="K10" s="132">
        <v>2</v>
      </c>
    </row>
    <row r="11" spans="1:11">
      <c r="A11" s="127" t="s">
        <v>114</v>
      </c>
      <c r="B11" s="128"/>
      <c r="C11" s="129"/>
      <c r="D11" s="129"/>
      <c r="E11" s="129"/>
      <c r="F11" s="129"/>
      <c r="G11" s="129">
        <v>1</v>
      </c>
      <c r="H11" s="129"/>
      <c r="I11" s="130">
        <v>1</v>
      </c>
      <c r="J11" s="131"/>
      <c r="K11" s="132">
        <v>1</v>
      </c>
    </row>
    <row r="12" spans="1:11" ht="13.5" thickBot="1">
      <c r="A12" s="133" t="s">
        <v>115</v>
      </c>
      <c r="B12" s="134"/>
      <c r="C12" s="134"/>
      <c r="D12" s="134"/>
      <c r="E12" s="129"/>
      <c r="F12" s="134">
        <v>0.5</v>
      </c>
      <c r="G12" s="134"/>
      <c r="H12" s="129"/>
      <c r="I12" s="135">
        <v>0.5</v>
      </c>
      <c r="J12" s="136"/>
      <c r="K12" s="132">
        <v>0.5</v>
      </c>
    </row>
    <row r="13" spans="1:11" ht="13.5" thickBot="1">
      <c r="A13" s="137" t="s">
        <v>116</v>
      </c>
      <c r="B13" s="138">
        <f>SUM(B7:B12)</f>
        <v>1</v>
      </c>
      <c r="C13" s="138">
        <f t="shared" ref="C13:J13" si="0">SUM(C8:C12)</f>
        <v>2</v>
      </c>
      <c r="D13" s="138">
        <f t="shared" si="0"/>
        <v>0</v>
      </c>
      <c r="E13" s="138">
        <f t="shared" si="0"/>
        <v>0</v>
      </c>
      <c r="F13" s="138">
        <f t="shared" si="0"/>
        <v>5</v>
      </c>
      <c r="G13" s="138">
        <f t="shared" si="0"/>
        <v>2</v>
      </c>
      <c r="H13" s="138">
        <f t="shared" si="0"/>
        <v>0</v>
      </c>
      <c r="I13" s="138">
        <f t="shared" si="0"/>
        <v>8</v>
      </c>
      <c r="J13" s="138">
        <f t="shared" si="0"/>
        <v>1</v>
      </c>
      <c r="K13" s="137">
        <f>SUM(K7:K12)</f>
        <v>10</v>
      </c>
    </row>
    <row r="14" spans="1:1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ht="13.5" thickBot="1">
      <c r="A15" s="105"/>
      <c r="B15" s="105"/>
      <c r="C15" s="105"/>
      <c r="D15" s="105"/>
      <c r="E15" s="105"/>
      <c r="F15" s="140"/>
      <c r="G15" s="140"/>
      <c r="H15" s="140"/>
      <c r="I15" s="105"/>
      <c r="J15" s="105"/>
      <c r="K15" s="105"/>
    </row>
    <row r="16" spans="1:11" ht="13.5" thickBot="1">
      <c r="A16" s="409" t="s">
        <v>117</v>
      </c>
      <c r="B16" s="106"/>
      <c r="C16" s="407" t="s">
        <v>104</v>
      </c>
      <c r="D16" s="407"/>
      <c r="E16" s="407"/>
      <c r="F16" s="407" t="s">
        <v>105</v>
      </c>
      <c r="G16" s="407"/>
      <c r="H16" s="407"/>
      <c r="I16" s="408" t="s">
        <v>106</v>
      </c>
      <c r="J16" s="408"/>
      <c r="K16" s="408"/>
    </row>
    <row r="17" spans="1:11" ht="39" thickBot="1">
      <c r="A17" s="406"/>
      <c r="B17" s="107" t="s">
        <v>107</v>
      </c>
      <c r="C17" s="108" t="s">
        <v>108</v>
      </c>
      <c r="D17" s="108" t="s">
        <v>109</v>
      </c>
      <c r="E17" s="109" t="s">
        <v>51</v>
      </c>
      <c r="F17" s="108" t="s">
        <v>108</v>
      </c>
      <c r="G17" s="108" t="s">
        <v>109</v>
      </c>
      <c r="H17" s="109" t="s">
        <v>51</v>
      </c>
      <c r="I17" s="110" t="s">
        <v>108</v>
      </c>
      <c r="J17" s="111" t="s">
        <v>109</v>
      </c>
      <c r="K17" s="112" t="s">
        <v>51</v>
      </c>
    </row>
    <row r="18" spans="1:11" ht="13.5" thickBot="1">
      <c r="A18" s="141" t="s">
        <v>118</v>
      </c>
      <c r="B18" s="118"/>
      <c r="C18" s="117">
        <v>4</v>
      </c>
      <c r="D18" s="115"/>
      <c r="E18" s="116"/>
      <c r="F18" s="117"/>
      <c r="G18" s="117"/>
      <c r="H18" s="118"/>
      <c r="I18" s="119"/>
      <c r="J18" s="120"/>
      <c r="K18" s="121">
        <v>4</v>
      </c>
    </row>
    <row r="19" spans="1:11" ht="13.5" thickBot="1">
      <c r="A19" s="122" t="s">
        <v>119</v>
      </c>
      <c r="B19" s="123"/>
      <c r="C19" s="124">
        <v>2</v>
      </c>
      <c r="D19" s="124"/>
      <c r="E19" s="124"/>
      <c r="F19" s="124"/>
      <c r="G19" s="124"/>
      <c r="H19" s="124"/>
      <c r="I19" s="125"/>
      <c r="J19" s="122"/>
      <c r="K19" s="126">
        <v>2</v>
      </c>
    </row>
    <row r="20" spans="1:11" ht="13.5" thickBot="1">
      <c r="A20" s="127"/>
      <c r="B20" s="128"/>
      <c r="C20" s="129"/>
      <c r="D20" s="129"/>
      <c r="E20" s="129"/>
      <c r="F20" s="129"/>
      <c r="G20" s="129"/>
      <c r="H20" s="129"/>
      <c r="I20" s="130"/>
      <c r="J20" s="131"/>
      <c r="K20" s="132"/>
    </row>
    <row r="21" spans="1:11" ht="13.5" thickBot="1">
      <c r="A21" s="137" t="s">
        <v>116</v>
      </c>
      <c r="B21" s="138">
        <f>SUM(B18:B20)</f>
        <v>0</v>
      </c>
      <c r="C21" s="138">
        <f>SUM(C18:C20)</f>
        <v>6</v>
      </c>
      <c r="D21" s="138">
        <f t="shared" ref="D21:J21" si="1">SUM(D19:D20)</f>
        <v>0</v>
      </c>
      <c r="E21" s="138">
        <f t="shared" si="1"/>
        <v>0</v>
      </c>
      <c r="F21" s="138">
        <f t="shared" si="1"/>
        <v>0</v>
      </c>
      <c r="G21" s="138">
        <f t="shared" si="1"/>
        <v>0</v>
      </c>
      <c r="H21" s="138">
        <f t="shared" si="1"/>
        <v>0</v>
      </c>
      <c r="I21" s="138">
        <f t="shared" si="1"/>
        <v>0</v>
      </c>
      <c r="J21" s="138">
        <f t="shared" si="1"/>
        <v>0</v>
      </c>
      <c r="K21" s="137">
        <f>SUM(K18:K20)</f>
        <v>6</v>
      </c>
    </row>
    <row r="22" spans="1:1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1">
      <c r="A23" s="140" t="s">
        <v>120</v>
      </c>
      <c r="B23" s="140"/>
      <c r="C23" s="140"/>
      <c r="D23" s="142" t="s">
        <v>70</v>
      </c>
      <c r="E23" s="105"/>
      <c r="F23" s="105"/>
      <c r="G23" s="105"/>
      <c r="H23" s="105"/>
      <c r="I23" s="105"/>
      <c r="J23" s="105"/>
      <c r="K23" s="105"/>
    </row>
    <row r="24" spans="1:11">
      <c r="A24" s="105"/>
      <c r="B24" s="105"/>
      <c r="C24" s="105"/>
      <c r="D24" s="143"/>
      <c r="E24" s="144"/>
      <c r="F24" s="105"/>
      <c r="G24" s="105"/>
      <c r="H24" s="105"/>
      <c r="I24" s="105"/>
      <c r="J24" s="105"/>
      <c r="K24" s="105"/>
    </row>
    <row r="25" spans="1:1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</row>
    <row r="26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>
      <c r="A27" s="104" t="s">
        <v>121</v>
      </c>
      <c r="B27" s="104"/>
      <c r="C27" s="104"/>
      <c r="D27" s="145">
        <v>16</v>
      </c>
      <c r="E27" s="105" t="s">
        <v>122</v>
      </c>
      <c r="F27" s="105"/>
      <c r="G27" s="105"/>
      <c r="H27" s="105"/>
      <c r="I27" s="105"/>
      <c r="J27" s="105"/>
      <c r="K27" s="105"/>
    </row>
    <row r="28" spans="1:11">
      <c r="A28" s="105" t="s">
        <v>123</v>
      </c>
      <c r="B28" s="105"/>
      <c r="C28" s="105"/>
      <c r="D28" s="105">
        <v>0</v>
      </c>
      <c r="E28" s="105" t="s">
        <v>122</v>
      </c>
      <c r="F28" s="105"/>
      <c r="G28" s="105"/>
      <c r="H28" s="105"/>
      <c r="I28" s="105"/>
      <c r="J28" s="105"/>
      <c r="K28" s="105"/>
    </row>
    <row r="34" spans="4:4">
      <c r="D34" s="85" t="s">
        <v>124</v>
      </c>
    </row>
  </sheetData>
  <mergeCells count="9">
    <mergeCell ref="A3:K3"/>
    <mergeCell ref="A5:A6"/>
    <mergeCell ref="C5:E5"/>
    <mergeCell ref="F5:H5"/>
    <mergeCell ref="I5:K5"/>
    <mergeCell ref="A16:A17"/>
    <mergeCell ref="C16:E16"/>
    <mergeCell ref="F16:H16"/>
    <mergeCell ref="I16:K16"/>
  </mergeCells>
  <phoneticPr fontId="50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1" sqref="G1"/>
    </sheetView>
  </sheetViews>
  <sheetFormatPr defaultRowHeight="12.75"/>
  <cols>
    <col min="1" max="1" width="10.7109375" customWidth="1"/>
    <col min="6" max="6" width="14.7109375" customWidth="1"/>
  </cols>
  <sheetData>
    <row r="1" spans="1:7">
      <c r="G1" s="2" t="s">
        <v>752</v>
      </c>
    </row>
    <row r="3" spans="1:7">
      <c r="A3" s="4" t="s">
        <v>27</v>
      </c>
    </row>
    <row r="4" spans="1:7" ht="13.5" thickBot="1">
      <c r="A4" s="4"/>
      <c r="F4">
        <v>2016</v>
      </c>
    </row>
    <row r="5" spans="1:7" ht="13.5" thickBot="1">
      <c r="A5" s="382" t="s">
        <v>54</v>
      </c>
      <c r="B5" s="414"/>
      <c r="C5" s="414"/>
      <c r="D5" s="414"/>
      <c r="E5" s="415"/>
      <c r="F5" s="33" t="s">
        <v>55</v>
      </c>
    </row>
    <row r="6" spans="1:7">
      <c r="A6" s="410"/>
      <c r="B6" s="389"/>
      <c r="C6" s="389"/>
      <c r="D6" s="389"/>
      <c r="E6" s="390"/>
      <c r="F6" s="56">
        <v>0</v>
      </c>
    </row>
    <row r="7" spans="1:7">
      <c r="A7" s="60" t="s">
        <v>61</v>
      </c>
      <c r="B7" s="49"/>
      <c r="C7" s="49"/>
      <c r="D7" s="49"/>
      <c r="E7" s="49"/>
      <c r="F7" s="59">
        <v>5</v>
      </c>
    </row>
    <row r="8" spans="1:7">
      <c r="A8" s="391" t="s">
        <v>126</v>
      </c>
      <c r="B8" s="392"/>
      <c r="C8" s="392"/>
      <c r="D8" s="392"/>
      <c r="E8" s="393"/>
      <c r="F8" s="57">
        <v>6</v>
      </c>
    </row>
    <row r="9" spans="1:7" ht="13.5" thickBot="1">
      <c r="A9" s="411" t="s">
        <v>36</v>
      </c>
      <c r="B9" s="412"/>
      <c r="C9" s="412"/>
      <c r="D9" s="412"/>
      <c r="E9" s="413"/>
      <c r="F9" s="58">
        <f>SUM(F6:F8)</f>
        <v>11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1" sqref="C1"/>
    </sheetView>
  </sheetViews>
  <sheetFormatPr defaultRowHeight="12.75"/>
  <cols>
    <col min="1" max="1" width="49.85546875" customWidth="1"/>
  </cols>
  <sheetData>
    <row r="1" spans="1:10">
      <c r="C1" s="2" t="s">
        <v>753</v>
      </c>
    </row>
    <row r="3" spans="1:10" ht="13.5" customHeight="1">
      <c r="A3" s="81" t="s">
        <v>56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3.5" thickBot="1"/>
    <row r="5" spans="1:10" ht="13.5" thickBot="1">
      <c r="A5" s="33" t="s">
        <v>57</v>
      </c>
      <c r="B5" s="72" t="s">
        <v>58</v>
      </c>
      <c r="C5" s="52"/>
      <c r="D5" s="72"/>
      <c r="E5" s="32"/>
    </row>
    <row r="6" spans="1:10">
      <c r="A6" s="59"/>
      <c r="B6" s="49"/>
      <c r="C6" s="49"/>
      <c r="D6" s="49"/>
      <c r="E6" s="29"/>
    </row>
    <row r="7" spans="1:10">
      <c r="A7" s="57"/>
      <c r="B7" s="47"/>
      <c r="C7" s="47"/>
      <c r="D7" s="47"/>
      <c r="E7" s="30"/>
    </row>
    <row r="8" spans="1:10">
      <c r="A8" s="57"/>
      <c r="B8" s="47"/>
      <c r="C8" s="47"/>
      <c r="D8" s="47"/>
      <c r="E8" s="30"/>
    </row>
    <row r="9" spans="1:10">
      <c r="A9" s="57"/>
      <c r="B9" s="47"/>
      <c r="C9" s="47"/>
      <c r="D9" s="47"/>
      <c r="E9" s="30"/>
    </row>
    <row r="10" spans="1:10">
      <c r="A10" s="57"/>
      <c r="B10" s="47"/>
      <c r="C10" s="47"/>
      <c r="D10" s="47"/>
      <c r="E10" s="30"/>
    </row>
    <row r="11" spans="1:10" ht="13.5" thickBot="1">
      <c r="A11" s="58"/>
      <c r="B11" s="53"/>
      <c r="C11" s="53"/>
      <c r="D11" s="53"/>
      <c r="E11" s="54"/>
    </row>
    <row r="12" spans="1:10" ht="13.5" thickBot="1">
      <c r="A12" s="66" t="s">
        <v>36</v>
      </c>
      <c r="B12" s="52"/>
      <c r="C12" s="52"/>
      <c r="D12" s="52"/>
      <c r="E12" s="32"/>
    </row>
    <row r="18" spans="1:1">
      <c r="A18" s="6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C1" sqref="C1"/>
    </sheetView>
  </sheetViews>
  <sheetFormatPr defaultRowHeight="12.75"/>
  <cols>
    <col min="1" max="1" width="46.140625" customWidth="1"/>
    <col min="2" max="2" width="13.85546875" customWidth="1"/>
  </cols>
  <sheetData>
    <row r="1" spans="1:11">
      <c r="C1" t="s">
        <v>754</v>
      </c>
    </row>
    <row r="3" spans="1:11">
      <c r="A3" s="4" t="s">
        <v>28</v>
      </c>
      <c r="K3" s="3"/>
    </row>
    <row r="4" spans="1:11" ht="13.5" thickBot="1"/>
    <row r="5" spans="1:11" ht="13.5" thickBot="1">
      <c r="A5" s="33" t="s">
        <v>35</v>
      </c>
      <c r="B5" s="28">
        <v>2016</v>
      </c>
    </row>
    <row r="6" spans="1:11" ht="21" customHeight="1">
      <c r="A6" s="34" t="s">
        <v>29</v>
      </c>
      <c r="B6" s="29">
        <v>27649579</v>
      </c>
    </row>
    <row r="7" spans="1:11" ht="39" customHeight="1">
      <c r="A7" s="35" t="s">
        <v>30</v>
      </c>
      <c r="B7" s="30">
        <v>0</v>
      </c>
    </row>
    <row r="8" spans="1:11">
      <c r="A8" s="35" t="s">
        <v>31</v>
      </c>
      <c r="B8" s="30">
        <v>0</v>
      </c>
    </row>
    <row r="9" spans="1:11" ht="38.25">
      <c r="A9" s="35" t="s">
        <v>32</v>
      </c>
      <c r="B9" s="30">
        <v>0</v>
      </c>
    </row>
    <row r="10" spans="1:11">
      <c r="A10" s="35" t="s">
        <v>33</v>
      </c>
      <c r="B10" s="30">
        <v>143138</v>
      </c>
    </row>
    <row r="11" spans="1:11" ht="13.5" thickBot="1">
      <c r="A11" s="36" t="s">
        <v>34</v>
      </c>
      <c r="B11" s="31">
        <v>0</v>
      </c>
    </row>
    <row r="12" spans="1:11" ht="13.5" thickBot="1">
      <c r="A12" s="33" t="s">
        <v>36</v>
      </c>
      <c r="B12" s="32">
        <f>SUM(B6:B11)</f>
        <v>27792717</v>
      </c>
    </row>
    <row r="13" spans="1:11">
      <c r="A13" s="22"/>
      <c r="B13" s="23"/>
    </row>
    <row r="14" spans="1:11" ht="13.5" thickBot="1"/>
    <row r="15" spans="1:11" ht="13.5" thickBot="1">
      <c r="A15" s="41" t="s">
        <v>37</v>
      </c>
      <c r="B15" s="37">
        <v>2016</v>
      </c>
      <c r="C15" s="18">
        <v>2017</v>
      </c>
      <c r="D15" s="18">
        <v>2018</v>
      </c>
      <c r="E15" s="18">
        <v>2019</v>
      </c>
      <c r="F15" s="19">
        <v>2020</v>
      </c>
    </row>
    <row r="16" spans="1:11">
      <c r="A16" s="42"/>
      <c r="B16" s="38"/>
      <c r="C16" s="16"/>
      <c r="D16" s="16"/>
      <c r="E16" s="16"/>
      <c r="F16" s="17"/>
    </row>
    <row r="17" spans="1:6">
      <c r="A17" s="43" t="s">
        <v>38</v>
      </c>
      <c r="B17" s="39">
        <v>0</v>
      </c>
      <c r="C17" s="11">
        <v>0</v>
      </c>
      <c r="D17" s="11">
        <v>0</v>
      </c>
      <c r="E17" s="11">
        <v>0</v>
      </c>
      <c r="F17" s="12">
        <v>0</v>
      </c>
    </row>
    <row r="18" spans="1:6">
      <c r="A18" s="43" t="s">
        <v>39</v>
      </c>
      <c r="B18" s="39">
        <v>0</v>
      </c>
      <c r="C18" s="11">
        <v>0</v>
      </c>
      <c r="D18" s="11">
        <v>0</v>
      </c>
      <c r="E18" s="11">
        <v>0</v>
      </c>
      <c r="F18" s="12">
        <v>0</v>
      </c>
    </row>
    <row r="19" spans="1:6">
      <c r="A19" s="43" t="s">
        <v>40</v>
      </c>
      <c r="B19" s="39">
        <v>0</v>
      </c>
      <c r="C19" s="11">
        <v>0</v>
      </c>
      <c r="D19" s="11">
        <v>0</v>
      </c>
      <c r="E19" s="11">
        <v>0</v>
      </c>
      <c r="F19" s="12">
        <v>0</v>
      </c>
    </row>
    <row r="20" spans="1:6">
      <c r="A20" s="43" t="s">
        <v>41</v>
      </c>
      <c r="B20" s="39">
        <v>0</v>
      </c>
      <c r="C20" s="11">
        <v>0</v>
      </c>
      <c r="D20" s="11">
        <v>0</v>
      </c>
      <c r="E20" s="11">
        <v>0</v>
      </c>
      <c r="F20" s="12">
        <v>0</v>
      </c>
    </row>
    <row r="21" spans="1:6" ht="25.5">
      <c r="A21" s="43" t="s">
        <v>45</v>
      </c>
      <c r="B21" s="39">
        <v>0</v>
      </c>
      <c r="C21" s="11">
        <v>0</v>
      </c>
      <c r="D21" s="11">
        <v>0</v>
      </c>
      <c r="E21" s="11">
        <v>0</v>
      </c>
      <c r="F21" s="12">
        <v>0</v>
      </c>
    </row>
    <row r="22" spans="1:6" ht="38.25">
      <c r="A22" s="43" t="s">
        <v>42</v>
      </c>
      <c r="B22" s="39">
        <v>0</v>
      </c>
      <c r="C22" s="11">
        <v>0</v>
      </c>
      <c r="D22" s="11">
        <v>0</v>
      </c>
      <c r="E22" s="11">
        <v>0</v>
      </c>
      <c r="F22" s="12">
        <v>0</v>
      </c>
    </row>
    <row r="23" spans="1:6" ht="51.75" thickBot="1">
      <c r="A23" s="44" t="s">
        <v>43</v>
      </c>
      <c r="B23" s="40">
        <v>0</v>
      </c>
      <c r="C23" s="13">
        <v>0</v>
      </c>
      <c r="D23" s="13">
        <v>0</v>
      </c>
      <c r="E23" s="13">
        <v>0</v>
      </c>
      <c r="F23" s="14">
        <v>0</v>
      </c>
    </row>
    <row r="24" spans="1:6" ht="13.5" thickBot="1">
      <c r="A24" s="33" t="s">
        <v>36</v>
      </c>
      <c r="B24" s="27">
        <v>0</v>
      </c>
      <c r="C24" s="15">
        <v>0</v>
      </c>
      <c r="D24" s="15">
        <v>0</v>
      </c>
      <c r="E24" s="15">
        <v>0</v>
      </c>
      <c r="F24" s="10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zoomScaleNormal="100" workbookViewId="0">
      <selection activeCell="B1" sqref="B1"/>
    </sheetView>
  </sheetViews>
  <sheetFormatPr defaultRowHeight="12.75"/>
  <cols>
    <col min="1" max="1" width="46.140625" style="85" customWidth="1"/>
    <col min="2" max="2" width="4.85546875" style="85" customWidth="1"/>
    <col min="3" max="3" width="1.85546875" style="85" customWidth="1"/>
    <col min="4" max="7" width="9.5703125" style="85" bestFit="1" customWidth="1"/>
    <col min="8" max="16384" width="9.140625" style="85"/>
  </cols>
  <sheetData>
    <row r="1" spans="1:8">
      <c r="B1" s="3" t="s">
        <v>755</v>
      </c>
      <c r="C1"/>
      <c r="D1"/>
      <c r="E1"/>
      <c r="F1"/>
      <c r="G1"/>
    </row>
    <row r="2" spans="1:8" ht="15.75">
      <c r="A2" s="419" t="s">
        <v>643</v>
      </c>
      <c r="B2" s="419"/>
      <c r="C2" s="419"/>
      <c r="D2" s="419"/>
      <c r="E2" s="419"/>
      <c r="F2" s="419"/>
    </row>
    <row r="3" spans="1:8" ht="15">
      <c r="A3" s="416" t="s">
        <v>644</v>
      </c>
      <c r="B3" s="416"/>
      <c r="C3" s="416"/>
      <c r="D3" s="416"/>
      <c r="E3" s="416"/>
      <c r="F3" s="416"/>
    </row>
    <row r="4" spans="1:8" ht="13.5" thickBot="1">
      <c r="A4" s="86"/>
      <c r="B4" s="86"/>
      <c r="C4" s="86"/>
      <c r="D4" s="307"/>
      <c r="E4" s="307"/>
      <c r="F4" s="207"/>
      <c r="G4" s="85" t="s">
        <v>739</v>
      </c>
    </row>
    <row r="5" spans="1:8" ht="13.5" thickBot="1">
      <c r="A5" s="420"/>
      <c r="B5" s="420"/>
      <c r="C5" s="420"/>
      <c r="D5" s="422" t="s">
        <v>558</v>
      </c>
      <c r="E5" s="422" t="s">
        <v>645</v>
      </c>
      <c r="F5" s="424" t="s">
        <v>646</v>
      </c>
      <c r="G5" s="190" t="s">
        <v>556</v>
      </c>
      <c r="H5" s="231" t="s">
        <v>188</v>
      </c>
    </row>
    <row r="6" spans="1:8" ht="13.5" thickBot="1">
      <c r="A6" s="421"/>
      <c r="B6" s="421"/>
      <c r="C6" s="421"/>
      <c r="D6" s="423"/>
      <c r="E6" s="423"/>
      <c r="F6" s="425"/>
      <c r="G6" s="191" t="s">
        <v>647</v>
      </c>
      <c r="H6" s="152"/>
    </row>
    <row r="7" spans="1:8" ht="16.5" thickBot="1">
      <c r="A7" s="172" t="s">
        <v>73</v>
      </c>
      <c r="B7" s="308"/>
      <c r="C7" s="309"/>
      <c r="D7" s="310">
        <v>102993</v>
      </c>
      <c r="E7" s="311">
        <v>109664</v>
      </c>
      <c r="F7" s="173">
        <v>111061</v>
      </c>
      <c r="G7" s="192">
        <v>115104</v>
      </c>
      <c r="H7" s="361">
        <v>103961</v>
      </c>
    </row>
    <row r="8" spans="1:8">
      <c r="A8" s="312" t="s">
        <v>74</v>
      </c>
      <c r="B8" s="313"/>
      <c r="C8" s="314"/>
      <c r="D8" s="315">
        <v>42454</v>
      </c>
      <c r="E8" s="316">
        <v>46437</v>
      </c>
      <c r="F8" s="317">
        <v>46557</v>
      </c>
      <c r="G8" s="193">
        <v>46637</v>
      </c>
      <c r="H8" s="153">
        <v>45518</v>
      </c>
    </row>
    <row r="9" spans="1:8">
      <c r="A9" s="318" t="s">
        <v>75</v>
      </c>
      <c r="B9" s="319"/>
      <c r="C9" s="320"/>
      <c r="D9" s="321">
        <v>11046</v>
      </c>
      <c r="E9" s="322">
        <v>11581</v>
      </c>
      <c r="F9" s="323">
        <v>11613</v>
      </c>
      <c r="G9" s="194">
        <v>11635</v>
      </c>
      <c r="H9" s="231">
        <v>11499</v>
      </c>
    </row>
    <row r="10" spans="1:8">
      <c r="A10" s="318" t="s">
        <v>76</v>
      </c>
      <c r="B10" s="319"/>
      <c r="C10" s="320"/>
      <c r="D10" s="321">
        <v>36739</v>
      </c>
      <c r="E10" s="322">
        <v>38892</v>
      </c>
      <c r="F10" s="323">
        <v>39192</v>
      </c>
      <c r="G10" s="194">
        <v>42464</v>
      </c>
      <c r="H10" s="231">
        <v>36785</v>
      </c>
    </row>
    <row r="11" spans="1:8">
      <c r="A11" s="318" t="s">
        <v>77</v>
      </c>
      <c r="B11" s="319"/>
      <c r="C11" s="320"/>
      <c r="D11" s="324">
        <v>7994</v>
      </c>
      <c r="E11" s="325">
        <v>7994</v>
      </c>
      <c r="F11" s="326">
        <v>8639</v>
      </c>
      <c r="G11" s="194">
        <v>8906</v>
      </c>
      <c r="H11" s="231">
        <v>4308</v>
      </c>
    </row>
    <row r="12" spans="1:8" ht="13.5" thickBot="1">
      <c r="A12" s="327" t="s">
        <v>78</v>
      </c>
      <c r="B12" s="207"/>
      <c r="C12" s="307"/>
      <c r="D12" s="324">
        <v>4760</v>
      </c>
      <c r="E12" s="328">
        <v>4760</v>
      </c>
      <c r="F12" s="329">
        <v>5060</v>
      </c>
      <c r="G12" s="195">
        <v>5462</v>
      </c>
      <c r="H12" s="152">
        <v>5851</v>
      </c>
    </row>
    <row r="13" spans="1:8" ht="16.5" thickBot="1">
      <c r="A13" s="172" t="s">
        <v>79</v>
      </c>
      <c r="B13" s="308"/>
      <c r="C13" s="309"/>
      <c r="D13" s="310">
        <v>19281</v>
      </c>
      <c r="E13" s="310">
        <v>17782</v>
      </c>
      <c r="F13" s="166">
        <v>18110</v>
      </c>
      <c r="G13" s="192">
        <v>22463</v>
      </c>
      <c r="H13" s="361">
        <v>20969</v>
      </c>
    </row>
    <row r="14" spans="1:8">
      <c r="A14" s="312" t="s">
        <v>80</v>
      </c>
      <c r="B14" s="313"/>
      <c r="C14" s="330"/>
      <c r="D14" s="315">
        <v>1633</v>
      </c>
      <c r="E14" s="315">
        <v>2282</v>
      </c>
      <c r="F14" s="331">
        <v>2610</v>
      </c>
      <c r="G14" s="193">
        <v>3413</v>
      </c>
      <c r="H14" s="153">
        <v>2408</v>
      </c>
    </row>
    <row r="15" spans="1:8">
      <c r="A15" s="318" t="s">
        <v>81</v>
      </c>
      <c r="B15" s="319"/>
      <c r="C15" s="332"/>
      <c r="D15" s="321">
        <v>17648</v>
      </c>
      <c r="E15" s="321">
        <v>15500</v>
      </c>
      <c r="F15" s="333">
        <v>15500</v>
      </c>
      <c r="G15" s="194">
        <v>19590</v>
      </c>
      <c r="H15" s="231">
        <v>18561</v>
      </c>
    </row>
    <row r="16" spans="1:8" ht="13.5" thickBot="1">
      <c r="A16" s="312" t="s">
        <v>82</v>
      </c>
      <c r="B16" s="207"/>
      <c r="C16" s="332"/>
      <c r="D16" s="321"/>
      <c r="E16" s="321"/>
      <c r="F16" s="333"/>
      <c r="G16" s="194"/>
      <c r="H16" s="152"/>
    </row>
    <row r="17" spans="1:8" ht="15.75" thickBot="1">
      <c r="A17" s="87" t="s">
        <v>648</v>
      </c>
      <c r="B17" s="88"/>
      <c r="C17" s="89"/>
      <c r="D17" s="334">
        <v>2643</v>
      </c>
      <c r="E17" s="334">
        <v>2643</v>
      </c>
      <c r="F17" s="149">
        <v>2643</v>
      </c>
      <c r="G17" s="365">
        <v>2643</v>
      </c>
      <c r="H17" s="203">
        <v>2643</v>
      </c>
    </row>
    <row r="18" spans="1:8" ht="16.5" thickBot="1">
      <c r="A18" s="90" t="s">
        <v>83</v>
      </c>
      <c r="B18" s="91"/>
      <c r="C18" s="92"/>
      <c r="D18" s="335">
        <v>50508</v>
      </c>
      <c r="E18" s="335">
        <v>48561</v>
      </c>
      <c r="F18" s="336">
        <v>55078</v>
      </c>
      <c r="G18" s="197">
        <v>73914</v>
      </c>
      <c r="H18" s="361">
        <v>27401</v>
      </c>
    </row>
    <row r="19" spans="1:8" ht="15.75" thickBot="1">
      <c r="A19" s="87" t="s">
        <v>84</v>
      </c>
      <c r="B19" s="88"/>
      <c r="C19" s="89"/>
      <c r="D19" s="334"/>
      <c r="E19" s="334"/>
      <c r="F19" s="149"/>
      <c r="G19" s="191"/>
      <c r="H19" s="153"/>
    </row>
    <row r="20" spans="1:8" ht="16.5" thickBot="1">
      <c r="A20" s="93" t="s">
        <v>85</v>
      </c>
      <c r="B20" s="94"/>
      <c r="C20" s="95"/>
      <c r="D20" s="96">
        <v>175425</v>
      </c>
      <c r="E20" s="96">
        <v>178670</v>
      </c>
      <c r="F20" s="150">
        <v>186892</v>
      </c>
      <c r="G20" s="197">
        <v>214664</v>
      </c>
      <c r="H20" s="204">
        <v>154974</v>
      </c>
    </row>
    <row r="21" spans="1:8">
      <c r="A21" s="97"/>
      <c r="B21" s="307"/>
      <c r="C21" s="307"/>
      <c r="D21" s="307"/>
      <c r="E21" s="307"/>
      <c r="F21" s="207"/>
    </row>
    <row r="22" spans="1:8" ht="15">
      <c r="A22" s="416" t="s">
        <v>86</v>
      </c>
      <c r="B22" s="416"/>
      <c r="C22" s="416"/>
      <c r="D22" s="416"/>
      <c r="E22" s="416"/>
      <c r="F22" s="416"/>
    </row>
    <row r="23" spans="1:8" ht="13.5" thickBot="1">
      <c r="A23" s="86"/>
      <c r="B23" s="86"/>
      <c r="C23" s="86"/>
      <c r="D23" s="307"/>
      <c r="E23" s="307"/>
      <c r="F23" s="207"/>
    </row>
    <row r="24" spans="1:8" ht="26.25" thickBot="1">
      <c r="A24" s="154"/>
      <c r="B24" s="155"/>
      <c r="C24" s="155"/>
      <c r="D24" s="337" t="s">
        <v>558</v>
      </c>
      <c r="E24" s="337" t="s">
        <v>557</v>
      </c>
      <c r="F24" s="175" t="s">
        <v>649</v>
      </c>
      <c r="G24" s="198" t="s">
        <v>650</v>
      </c>
      <c r="H24" s="152" t="s">
        <v>188</v>
      </c>
    </row>
    <row r="25" spans="1:8" ht="16.5" thickBot="1">
      <c r="A25" s="156" t="s">
        <v>87</v>
      </c>
      <c r="B25" s="157"/>
      <c r="C25" s="157"/>
      <c r="D25" s="338">
        <v>116124</v>
      </c>
      <c r="E25" s="338">
        <v>119369</v>
      </c>
      <c r="F25" s="158">
        <v>125661</v>
      </c>
      <c r="G25" s="199">
        <v>130749</v>
      </c>
      <c r="H25" s="361">
        <v>123041</v>
      </c>
    </row>
    <row r="26" spans="1:8">
      <c r="A26" s="339" t="s">
        <v>88</v>
      </c>
      <c r="B26" s="313"/>
      <c r="C26" s="340"/>
      <c r="D26" s="341">
        <v>79962</v>
      </c>
      <c r="E26" s="341">
        <v>83207</v>
      </c>
      <c r="F26" s="342">
        <v>84171</v>
      </c>
      <c r="G26" s="193">
        <v>84182</v>
      </c>
      <c r="H26" s="153">
        <v>82721</v>
      </c>
    </row>
    <row r="27" spans="1:8">
      <c r="A27" s="343" t="s">
        <v>89</v>
      </c>
      <c r="B27" s="319"/>
      <c r="C27" s="344"/>
      <c r="D27" s="324">
        <v>23270</v>
      </c>
      <c r="E27" s="324">
        <v>23270</v>
      </c>
      <c r="F27" s="345">
        <v>28598</v>
      </c>
      <c r="G27" s="194">
        <v>32677</v>
      </c>
      <c r="H27" s="231">
        <v>27793</v>
      </c>
    </row>
    <row r="28" spans="1:8">
      <c r="A28" s="417" t="s">
        <v>90</v>
      </c>
      <c r="B28" s="417"/>
      <c r="C28" s="417"/>
      <c r="D28" s="324">
        <v>12892</v>
      </c>
      <c r="E28" s="324">
        <v>12892</v>
      </c>
      <c r="F28" s="345">
        <v>12892</v>
      </c>
      <c r="G28" s="194">
        <v>13599</v>
      </c>
      <c r="H28" s="231">
        <v>12527</v>
      </c>
    </row>
    <row r="29" spans="1:8" ht="13.5" thickBot="1">
      <c r="A29" s="346" t="s">
        <v>91</v>
      </c>
      <c r="B29" s="347"/>
      <c r="C29" s="348"/>
      <c r="D29" s="324"/>
      <c r="E29" s="324"/>
      <c r="F29" s="345"/>
      <c r="G29" s="195"/>
      <c r="H29" s="152"/>
    </row>
    <row r="30" spans="1:8" ht="16.5" thickBot="1">
      <c r="A30" s="156" t="s">
        <v>72</v>
      </c>
      <c r="B30" s="157"/>
      <c r="C30" s="157"/>
      <c r="D30" s="349">
        <v>50</v>
      </c>
      <c r="E30" s="349">
        <v>50</v>
      </c>
      <c r="F30" s="159">
        <v>953</v>
      </c>
      <c r="G30" s="199">
        <v>20989</v>
      </c>
      <c r="H30" s="361">
        <v>20989</v>
      </c>
    </row>
    <row r="31" spans="1:8">
      <c r="A31" s="350" t="s">
        <v>92</v>
      </c>
      <c r="B31" s="313"/>
      <c r="C31" s="340"/>
      <c r="D31" s="315"/>
      <c r="E31" s="315"/>
      <c r="F31" s="331"/>
      <c r="G31" s="193">
        <v>20000</v>
      </c>
      <c r="H31" s="153">
        <v>20000</v>
      </c>
    </row>
    <row r="32" spans="1:8">
      <c r="A32" s="343" t="s">
        <v>93</v>
      </c>
      <c r="B32" s="319"/>
      <c r="C32" s="351"/>
      <c r="D32" s="321"/>
      <c r="E32" s="321"/>
      <c r="F32" s="333"/>
      <c r="G32" s="196">
        <v>36</v>
      </c>
      <c r="H32" s="231">
        <v>36</v>
      </c>
    </row>
    <row r="33" spans="1:8" ht="13.5" thickBot="1">
      <c r="A33" s="352" t="s">
        <v>94</v>
      </c>
      <c r="B33" s="353"/>
      <c r="C33" s="354"/>
      <c r="D33" s="321">
        <v>50</v>
      </c>
      <c r="E33" s="321">
        <v>50</v>
      </c>
      <c r="F33" s="333">
        <v>953</v>
      </c>
      <c r="G33" s="196">
        <v>953</v>
      </c>
      <c r="H33" s="231">
        <v>953</v>
      </c>
    </row>
    <row r="34" spans="1:8" ht="16.5" thickBot="1">
      <c r="A34" s="98" t="s">
        <v>651</v>
      </c>
      <c r="B34" s="99"/>
      <c r="C34" s="100"/>
      <c r="D34" s="355"/>
      <c r="E34" s="355"/>
      <c r="F34" s="151"/>
      <c r="G34" s="200"/>
      <c r="H34" s="152"/>
    </row>
    <row r="35" spans="1:8" ht="16.5" thickBot="1">
      <c r="A35" s="156" t="s">
        <v>95</v>
      </c>
      <c r="B35" s="164"/>
      <c r="C35" s="165"/>
      <c r="D35" s="310">
        <v>59251</v>
      </c>
      <c r="E35" s="310">
        <v>59251</v>
      </c>
      <c r="F35" s="166">
        <v>60278</v>
      </c>
      <c r="G35" s="199">
        <v>60278</v>
      </c>
      <c r="H35" s="361">
        <v>60276</v>
      </c>
    </row>
    <row r="36" spans="1:8" ht="16.5" thickBot="1">
      <c r="A36" s="160" t="s">
        <v>652</v>
      </c>
      <c r="B36" s="161"/>
      <c r="C36" s="162"/>
      <c r="D36" s="356"/>
      <c r="E36" s="356"/>
      <c r="F36" s="163"/>
      <c r="G36" s="366">
        <v>2648</v>
      </c>
      <c r="H36" s="361">
        <v>2648</v>
      </c>
    </row>
    <row r="37" spans="1:8" ht="15.75" thickBot="1">
      <c r="A37" s="87" t="s">
        <v>96</v>
      </c>
      <c r="B37" s="99"/>
      <c r="C37" s="100"/>
      <c r="D37" s="357"/>
      <c r="E37" s="357"/>
      <c r="F37" s="167"/>
      <c r="G37" s="190"/>
      <c r="H37" s="171"/>
    </row>
    <row r="38" spans="1:8" ht="16.5" thickBot="1">
      <c r="A38" s="93" t="s">
        <v>97</v>
      </c>
      <c r="B38" s="168"/>
      <c r="C38" s="169"/>
      <c r="D38" s="358">
        <v>175425</v>
      </c>
      <c r="E38" s="358">
        <v>178670</v>
      </c>
      <c r="F38" s="170">
        <v>186892</v>
      </c>
      <c r="G38" s="199">
        <v>214664</v>
      </c>
      <c r="H38" s="361">
        <v>206954</v>
      </c>
    </row>
    <row r="39" spans="1:8" ht="16.5" thickBot="1">
      <c r="A39" s="101"/>
      <c r="B39" s="102"/>
      <c r="C39" s="102"/>
      <c r="D39" s="359"/>
      <c r="E39" s="359"/>
      <c r="F39" s="360"/>
      <c r="G39" s="191"/>
      <c r="H39" s="153"/>
    </row>
    <row r="40" spans="1:8" ht="16.5" thickBot="1">
      <c r="A40" s="418" t="s">
        <v>98</v>
      </c>
      <c r="B40" s="418"/>
      <c r="C40" s="418"/>
      <c r="D40" s="96"/>
      <c r="E40" s="96"/>
      <c r="F40" s="150"/>
      <c r="G40" s="201"/>
      <c r="H40" s="231"/>
    </row>
    <row r="41" spans="1:8" ht="13.5" thickBot="1">
      <c r="A41" s="97"/>
      <c r="B41" s="307"/>
      <c r="C41" s="307"/>
      <c r="D41" s="307"/>
      <c r="E41" s="307"/>
      <c r="F41" s="207"/>
      <c r="G41" s="191"/>
      <c r="H41" s="152"/>
    </row>
    <row r="42" spans="1:8" ht="16.5" thickBot="1">
      <c r="A42" s="87" t="s">
        <v>99</v>
      </c>
      <c r="B42" s="88"/>
      <c r="C42" s="89"/>
      <c r="D42" s="362">
        <v>28931</v>
      </c>
      <c r="E42" s="362">
        <v>29076</v>
      </c>
      <c r="F42" s="87">
        <v>28201</v>
      </c>
      <c r="G42" s="202">
        <v>28321</v>
      </c>
      <c r="H42" s="361">
        <v>27401</v>
      </c>
    </row>
    <row r="43" spans="1:8" ht="16.5" thickBot="1">
      <c r="A43" s="87" t="s">
        <v>100</v>
      </c>
      <c r="B43" s="88"/>
      <c r="C43" s="89"/>
      <c r="D43" s="362">
        <v>28931</v>
      </c>
      <c r="E43" s="362">
        <v>29076</v>
      </c>
      <c r="F43" s="87">
        <v>28201</v>
      </c>
      <c r="G43" s="202">
        <v>28321</v>
      </c>
      <c r="H43" s="361">
        <v>27401</v>
      </c>
    </row>
    <row r="44" spans="1:8" ht="15" thickBot="1">
      <c r="A44" s="103"/>
      <c r="B44" s="103"/>
      <c r="C44" s="103"/>
      <c r="D44" s="103"/>
      <c r="E44" s="103"/>
      <c r="F44" s="207"/>
      <c r="H44" s="171"/>
    </row>
    <row r="45" spans="1:8" ht="16.5" thickBot="1">
      <c r="A45" s="87" t="s">
        <v>101</v>
      </c>
      <c r="B45" s="363"/>
      <c r="C45" s="364"/>
      <c r="D45" s="334">
        <v>204356</v>
      </c>
      <c r="E45" s="334">
        <v>207746</v>
      </c>
      <c r="F45" s="149">
        <v>215093</v>
      </c>
      <c r="G45" s="197">
        <v>242985</v>
      </c>
      <c r="H45" s="367">
        <v>154974</v>
      </c>
    </row>
    <row r="46" spans="1:8" ht="16.5" thickBot="1">
      <c r="A46" s="87" t="s">
        <v>102</v>
      </c>
      <c r="B46" s="363"/>
      <c r="C46" s="364"/>
      <c r="D46" s="334">
        <v>204356</v>
      </c>
      <c r="E46" s="334">
        <v>207746</v>
      </c>
      <c r="F46" s="149">
        <v>215093</v>
      </c>
      <c r="G46" s="197">
        <v>242985</v>
      </c>
      <c r="H46" s="368">
        <v>234354</v>
      </c>
    </row>
    <row r="47" spans="1:8">
      <c r="A47" s="207"/>
      <c r="B47" s="207"/>
      <c r="C47" s="207"/>
      <c r="D47" s="207"/>
      <c r="E47" s="207"/>
      <c r="F47" s="207"/>
    </row>
  </sheetData>
  <mergeCells count="9">
    <mergeCell ref="A22:F22"/>
    <mergeCell ref="A28:C28"/>
    <mergeCell ref="A40:C40"/>
    <mergeCell ref="A2:F2"/>
    <mergeCell ref="A3:F3"/>
    <mergeCell ref="A5:C6"/>
    <mergeCell ref="D5:D6"/>
    <mergeCell ref="E5:E6"/>
    <mergeCell ref="F5:F6"/>
  </mergeCells>
  <phoneticPr fontId="50" type="noConversion"/>
  <pageMargins left="0.7" right="0.7" top="0.75" bottom="0.75" header="0.3" footer="0.3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1" sqref="F1"/>
    </sheetView>
  </sheetViews>
  <sheetFormatPr defaultRowHeight="12.75"/>
  <cols>
    <col min="1" max="1" width="21.85546875" customWidth="1"/>
    <col min="2" max="2" width="11.7109375" customWidth="1"/>
  </cols>
  <sheetData>
    <row r="1" spans="1:6">
      <c r="F1" t="s">
        <v>756</v>
      </c>
    </row>
    <row r="3" spans="1:6">
      <c r="A3" s="4" t="s">
        <v>22</v>
      </c>
    </row>
    <row r="4" spans="1:6" ht="13.5" thickBot="1"/>
    <row r="5" spans="1:6" ht="13.5" thickBot="1">
      <c r="A5" s="33" t="s">
        <v>2</v>
      </c>
      <c r="B5" s="73" t="s">
        <v>3</v>
      </c>
    </row>
    <row r="6" spans="1:6">
      <c r="A6" s="69" t="s">
        <v>60</v>
      </c>
      <c r="B6" s="20">
        <v>36253000</v>
      </c>
    </row>
    <row r="7" spans="1:6">
      <c r="A7" s="61"/>
      <c r="B7" s="7"/>
    </row>
    <row r="8" spans="1:6">
      <c r="A8" s="61"/>
      <c r="B8" s="7"/>
    </row>
    <row r="9" spans="1:6" ht="13.5" thickBot="1">
      <c r="A9" s="62"/>
      <c r="B9" s="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1" sqref="F1"/>
    </sheetView>
  </sheetViews>
  <sheetFormatPr defaultRowHeight="12.75"/>
  <cols>
    <col min="1" max="1" width="35.85546875" customWidth="1"/>
  </cols>
  <sheetData>
    <row r="1" spans="1:6">
      <c r="F1" t="s">
        <v>757</v>
      </c>
    </row>
    <row r="3" spans="1:6">
      <c r="A3" s="4" t="s">
        <v>23</v>
      </c>
    </row>
    <row r="6" spans="1:6" ht="13.5" thickBot="1"/>
    <row r="7" spans="1:6" ht="13.5" thickBot="1">
      <c r="A7" s="56"/>
      <c r="B7" s="9">
        <v>2016</v>
      </c>
      <c r="C7" s="64">
        <v>2017</v>
      </c>
      <c r="D7" s="64">
        <v>2018</v>
      </c>
      <c r="E7" s="21">
        <v>2019</v>
      </c>
    </row>
    <row r="8" spans="1:6">
      <c r="A8" s="70" t="s">
        <v>8</v>
      </c>
      <c r="B8" s="50">
        <v>0</v>
      </c>
      <c r="C8" s="25">
        <v>0</v>
      </c>
      <c r="D8" s="25">
        <v>0</v>
      </c>
      <c r="E8" s="20">
        <v>0</v>
      </c>
    </row>
    <row r="9" spans="1:6" ht="25.5">
      <c r="A9" s="74" t="s">
        <v>12</v>
      </c>
      <c r="B9" s="48">
        <v>0</v>
      </c>
      <c r="C9" s="46">
        <v>0</v>
      </c>
      <c r="D9" s="46">
        <v>0</v>
      </c>
      <c r="E9" s="7">
        <v>0</v>
      </c>
    </row>
    <row r="10" spans="1:6" ht="25.5">
      <c r="A10" s="74" t="s">
        <v>13</v>
      </c>
      <c r="B10" s="48">
        <v>0</v>
      </c>
      <c r="C10" s="46">
        <v>0</v>
      </c>
      <c r="D10" s="46">
        <v>0</v>
      </c>
      <c r="E10" s="7">
        <v>0</v>
      </c>
    </row>
    <row r="11" spans="1:6">
      <c r="A11" s="70" t="s">
        <v>9</v>
      </c>
      <c r="B11" s="48">
        <v>0</v>
      </c>
      <c r="C11" s="46">
        <v>0</v>
      </c>
      <c r="D11" s="46">
        <v>0</v>
      </c>
      <c r="E11" s="7">
        <v>0</v>
      </c>
    </row>
    <row r="12" spans="1:6">
      <c r="A12" s="70" t="s">
        <v>10</v>
      </c>
      <c r="B12" s="48">
        <v>0</v>
      </c>
      <c r="C12" s="46">
        <v>0</v>
      </c>
      <c r="D12" s="46">
        <v>0</v>
      </c>
      <c r="E12" s="7">
        <v>0</v>
      </c>
    </row>
    <row r="13" spans="1:6" ht="13.5" thickBot="1">
      <c r="A13" s="75" t="s">
        <v>11</v>
      </c>
      <c r="B13" s="63">
        <v>0</v>
      </c>
      <c r="C13" s="55">
        <v>0</v>
      </c>
      <c r="D13" s="55">
        <v>0</v>
      </c>
      <c r="E13" s="8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pane ySplit="7" topLeftCell="A17" activePane="bottomLeft" state="frozen"/>
      <selection pane="bottomLeft" activeCell="B1" sqref="B1:G1"/>
    </sheetView>
  </sheetViews>
  <sheetFormatPr defaultRowHeight="12.75"/>
  <cols>
    <col min="1" max="1" width="4.7109375" style="85" customWidth="1"/>
    <col min="2" max="2" width="49.85546875" style="85" customWidth="1"/>
    <col min="3" max="3" width="17.28515625" style="85" customWidth="1"/>
    <col min="4" max="4" width="15.42578125" style="85" customWidth="1"/>
    <col min="5" max="16384" width="9.140625" style="85"/>
  </cols>
  <sheetData>
    <row r="1" spans="1:7">
      <c r="B1" s="398" t="s">
        <v>758</v>
      </c>
      <c r="C1" s="398"/>
      <c r="D1" s="398"/>
      <c r="E1" s="398"/>
      <c r="F1" s="398"/>
      <c r="G1" s="398"/>
    </row>
    <row r="3" spans="1:7">
      <c r="B3" s="85" t="s">
        <v>303</v>
      </c>
    </row>
    <row r="4" spans="1:7">
      <c r="B4" s="85" t="s">
        <v>559</v>
      </c>
    </row>
    <row r="5" spans="1:7">
      <c r="A5" s="395" t="s">
        <v>302</v>
      </c>
      <c r="B5" s="396"/>
      <c r="C5" s="396"/>
      <c r="D5" s="396"/>
    </row>
    <row r="6" spans="1:7" ht="30">
      <c r="A6" s="224" t="s">
        <v>191</v>
      </c>
      <c r="B6" s="224" t="s">
        <v>4</v>
      </c>
      <c r="C6" s="224" t="s">
        <v>301</v>
      </c>
      <c r="D6" s="224" t="s">
        <v>300</v>
      </c>
    </row>
    <row r="7" spans="1:7" ht="15">
      <c r="A7" s="224">
        <v>1</v>
      </c>
      <c r="B7" s="224">
        <v>2</v>
      </c>
      <c r="C7" s="224">
        <v>3</v>
      </c>
      <c r="D7" s="224">
        <v>5</v>
      </c>
    </row>
    <row r="8" spans="1:7">
      <c r="A8" s="206" t="s">
        <v>185</v>
      </c>
      <c r="B8" s="178" t="s">
        <v>299</v>
      </c>
      <c r="C8" s="205">
        <v>26073723</v>
      </c>
      <c r="D8" s="205">
        <v>26876066</v>
      </c>
    </row>
    <row r="9" spans="1:7" ht="25.5">
      <c r="A9" s="206" t="s">
        <v>184</v>
      </c>
      <c r="B9" s="178" t="s">
        <v>298</v>
      </c>
      <c r="C9" s="205">
        <v>13019275</v>
      </c>
      <c r="D9" s="205">
        <v>9928442</v>
      </c>
    </row>
    <row r="10" spans="1:7" ht="25.5">
      <c r="A10" s="206" t="s">
        <v>227</v>
      </c>
      <c r="B10" s="178" t="s">
        <v>297</v>
      </c>
      <c r="C10" s="205">
        <v>22</v>
      </c>
      <c r="D10" s="205">
        <v>25</v>
      </c>
    </row>
    <row r="11" spans="1:7" ht="25.5">
      <c r="A11" s="181" t="s">
        <v>183</v>
      </c>
      <c r="B11" s="179" t="s">
        <v>306</v>
      </c>
      <c r="C11" s="180">
        <v>39093020</v>
      </c>
      <c r="D11" s="180">
        <v>36804533</v>
      </c>
    </row>
    <row r="12" spans="1:7">
      <c r="A12" s="181">
        <v>5</v>
      </c>
      <c r="B12" s="178" t="s">
        <v>560</v>
      </c>
      <c r="C12" s="205">
        <v>0</v>
      </c>
      <c r="D12" s="205">
        <v>50298</v>
      </c>
    </row>
    <row r="13" spans="1:7">
      <c r="A13" s="206">
        <v>8</v>
      </c>
      <c r="B13" s="179" t="s">
        <v>562</v>
      </c>
      <c r="C13" s="205">
        <v>0</v>
      </c>
      <c r="D13" s="180">
        <v>50298</v>
      </c>
    </row>
    <row r="14" spans="1:7" ht="25.5">
      <c r="A14" s="206" t="s">
        <v>296</v>
      </c>
      <c r="B14" s="178" t="s">
        <v>295</v>
      </c>
      <c r="C14" s="205">
        <v>94509620</v>
      </c>
      <c r="D14" s="205">
        <v>102005480</v>
      </c>
    </row>
    <row r="15" spans="1:7" ht="25.5">
      <c r="A15" s="206" t="s">
        <v>181</v>
      </c>
      <c r="B15" s="178" t="s">
        <v>294</v>
      </c>
      <c r="C15" s="205">
        <v>4580595</v>
      </c>
      <c r="D15" s="205">
        <v>9194333</v>
      </c>
    </row>
    <row r="16" spans="1:7" ht="25.5">
      <c r="A16" s="206">
        <v>10</v>
      </c>
      <c r="B16" s="178" t="s">
        <v>561</v>
      </c>
      <c r="C16" s="205">
        <v>47600</v>
      </c>
      <c r="D16" s="205">
        <v>2959820</v>
      </c>
    </row>
    <row r="17" spans="1:4">
      <c r="A17" s="206">
        <v>11</v>
      </c>
      <c r="B17" s="178" t="s">
        <v>292</v>
      </c>
      <c r="C17" s="205">
        <v>16972088</v>
      </c>
      <c r="D17" s="205">
        <v>21377641</v>
      </c>
    </row>
    <row r="18" spans="1:4">
      <c r="A18" s="181">
        <v>12</v>
      </c>
      <c r="B18" s="179" t="s">
        <v>304</v>
      </c>
      <c r="C18" s="180">
        <v>116109903</v>
      </c>
      <c r="D18" s="180">
        <v>135537274</v>
      </c>
    </row>
    <row r="19" spans="1:4">
      <c r="A19" s="206">
        <v>13</v>
      </c>
      <c r="B19" s="178" t="s">
        <v>290</v>
      </c>
      <c r="C19" s="205">
        <v>13294176</v>
      </c>
      <c r="D19" s="205">
        <v>13821258</v>
      </c>
    </row>
    <row r="20" spans="1:4">
      <c r="A20" s="206">
        <v>14</v>
      </c>
      <c r="B20" s="178" t="s">
        <v>289</v>
      </c>
      <c r="C20" s="205">
        <v>12344289</v>
      </c>
      <c r="D20" s="205">
        <v>14516174</v>
      </c>
    </row>
    <row r="21" spans="1:4">
      <c r="A21" s="181">
        <v>17</v>
      </c>
      <c r="B21" s="179" t="s">
        <v>305</v>
      </c>
      <c r="C21" s="180">
        <v>25638465</v>
      </c>
      <c r="D21" s="180">
        <v>28337432</v>
      </c>
    </row>
    <row r="22" spans="1:4">
      <c r="A22" s="206">
        <v>18</v>
      </c>
      <c r="B22" s="178" t="s">
        <v>288</v>
      </c>
      <c r="C22" s="205">
        <v>31761870</v>
      </c>
      <c r="D22" s="205">
        <v>37841203</v>
      </c>
    </row>
    <row r="23" spans="1:4">
      <c r="A23" s="206">
        <v>19</v>
      </c>
      <c r="B23" s="178" t="s">
        <v>287</v>
      </c>
      <c r="C23" s="205">
        <v>7624170</v>
      </c>
      <c r="D23" s="205">
        <v>7937091</v>
      </c>
    </row>
    <row r="24" spans="1:4">
      <c r="A24" s="206">
        <v>20</v>
      </c>
      <c r="B24" s="178" t="s">
        <v>286</v>
      </c>
      <c r="C24" s="205">
        <v>10353573</v>
      </c>
      <c r="D24" s="205">
        <v>11622210</v>
      </c>
    </row>
    <row r="25" spans="1:4">
      <c r="A25" s="181">
        <v>21</v>
      </c>
      <c r="B25" s="179" t="s">
        <v>307</v>
      </c>
      <c r="C25" s="180">
        <v>49739613</v>
      </c>
      <c r="D25" s="180">
        <v>57400504</v>
      </c>
    </row>
    <row r="26" spans="1:4">
      <c r="A26" s="181">
        <v>22</v>
      </c>
      <c r="B26" s="179" t="s">
        <v>285</v>
      </c>
      <c r="C26" s="180">
        <v>11091833</v>
      </c>
      <c r="D26" s="180">
        <v>23946119</v>
      </c>
    </row>
    <row r="27" spans="1:4">
      <c r="A27" s="181">
        <v>23</v>
      </c>
      <c r="B27" s="179" t="s">
        <v>284</v>
      </c>
      <c r="C27" s="180">
        <v>52947110</v>
      </c>
      <c r="D27" s="180">
        <v>50312448</v>
      </c>
    </row>
    <row r="28" spans="1:4">
      <c r="A28" s="181">
        <v>24</v>
      </c>
      <c r="B28" s="179" t="s">
        <v>308</v>
      </c>
      <c r="C28" s="180">
        <v>15785902</v>
      </c>
      <c r="D28" s="180">
        <v>12395602</v>
      </c>
    </row>
    <row r="29" spans="1:4" ht="25.5">
      <c r="A29" s="206">
        <v>28</v>
      </c>
      <c r="B29" s="178" t="s">
        <v>283</v>
      </c>
      <c r="C29" s="205">
        <v>602988</v>
      </c>
      <c r="D29" s="205">
        <v>257603</v>
      </c>
    </row>
    <row r="30" spans="1:4" ht="25.5">
      <c r="A30" s="181">
        <v>32</v>
      </c>
      <c r="B30" s="179" t="s">
        <v>282</v>
      </c>
      <c r="C30" s="180">
        <v>602988</v>
      </c>
      <c r="D30" s="180">
        <v>257603</v>
      </c>
    </row>
    <row r="31" spans="1:4" ht="25.5">
      <c r="A31" s="181">
        <v>43</v>
      </c>
      <c r="B31" s="179" t="s">
        <v>281</v>
      </c>
      <c r="C31" s="180">
        <v>602988</v>
      </c>
      <c r="D31" s="180">
        <v>257603</v>
      </c>
    </row>
    <row r="32" spans="1:4">
      <c r="A32" s="181">
        <v>44</v>
      </c>
      <c r="B32" s="179" t="s">
        <v>280</v>
      </c>
      <c r="C32" s="180">
        <v>16388890</v>
      </c>
      <c r="D32" s="180">
        <v>12653205</v>
      </c>
    </row>
  </sheetData>
  <mergeCells count="2">
    <mergeCell ref="A5:D5"/>
    <mergeCell ref="B1:G1"/>
  </mergeCells>
  <phoneticPr fontId="5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7" topLeftCell="A8" activePane="bottomLeft" state="frozen"/>
      <selection pane="bottomLeft" activeCell="B1" sqref="B1:G1"/>
    </sheetView>
  </sheetViews>
  <sheetFormatPr defaultRowHeight="12.75"/>
  <cols>
    <col min="1" max="1" width="4.7109375" style="85" customWidth="1"/>
    <col min="2" max="2" width="58.140625" style="85" customWidth="1"/>
    <col min="3" max="3" width="19.140625" style="85" customWidth="1"/>
    <col min="4" max="16384" width="9.140625" style="85"/>
  </cols>
  <sheetData>
    <row r="1" spans="1:7">
      <c r="B1" s="397" t="s">
        <v>741</v>
      </c>
      <c r="C1" s="397"/>
      <c r="D1" s="397"/>
      <c r="E1" s="397"/>
      <c r="F1" s="397"/>
      <c r="G1" s="397"/>
    </row>
    <row r="3" spans="1:7">
      <c r="B3" s="85" t="s">
        <v>303</v>
      </c>
    </row>
    <row r="4" spans="1:7">
      <c r="B4" s="85" t="s">
        <v>559</v>
      </c>
    </row>
    <row r="5" spans="1:7">
      <c r="A5" s="395" t="s">
        <v>381</v>
      </c>
      <c r="B5" s="396"/>
      <c r="C5" s="396"/>
    </row>
    <row r="6" spans="1:7" ht="15">
      <c r="A6" s="224" t="s">
        <v>191</v>
      </c>
      <c r="B6" s="224" t="s">
        <v>4</v>
      </c>
      <c r="C6" s="224" t="s">
        <v>47</v>
      </c>
    </row>
    <row r="7" spans="1:7" ht="15">
      <c r="A7" s="224">
        <v>1</v>
      </c>
      <c r="B7" s="224">
        <v>2</v>
      </c>
      <c r="C7" s="224">
        <v>3</v>
      </c>
    </row>
    <row r="8" spans="1:7">
      <c r="A8" s="206" t="s">
        <v>185</v>
      </c>
      <c r="B8" s="178" t="s">
        <v>380</v>
      </c>
      <c r="C8" s="205">
        <v>140316828</v>
      </c>
    </row>
    <row r="9" spans="1:7">
      <c r="A9" s="206" t="s">
        <v>184</v>
      </c>
      <c r="B9" s="178" t="s">
        <v>379</v>
      </c>
      <c r="C9" s="205">
        <v>120800576</v>
      </c>
    </row>
    <row r="10" spans="1:7">
      <c r="A10" s="181" t="s">
        <v>227</v>
      </c>
      <c r="B10" s="179" t="s">
        <v>378</v>
      </c>
      <c r="C10" s="180">
        <v>19516252</v>
      </c>
    </row>
    <row r="11" spans="1:7">
      <c r="A11" s="206" t="s">
        <v>183</v>
      </c>
      <c r="B11" s="178" t="s">
        <v>377</v>
      </c>
      <c r="C11" s="205">
        <v>88712076</v>
      </c>
    </row>
    <row r="12" spans="1:7">
      <c r="A12" s="206" t="s">
        <v>226</v>
      </c>
      <c r="B12" s="178" t="s">
        <v>376</v>
      </c>
      <c r="C12" s="205">
        <v>30044028</v>
      </c>
    </row>
    <row r="13" spans="1:7">
      <c r="A13" s="181" t="s">
        <v>224</v>
      </c>
      <c r="B13" s="179" t="s">
        <v>375</v>
      </c>
      <c r="C13" s="180">
        <v>58668048</v>
      </c>
    </row>
    <row r="14" spans="1:7">
      <c r="A14" s="181" t="s">
        <v>182</v>
      </c>
      <c r="B14" s="179" t="s">
        <v>374</v>
      </c>
      <c r="C14" s="180">
        <v>78184300</v>
      </c>
    </row>
    <row r="15" spans="1:7">
      <c r="A15" s="206" t="s">
        <v>296</v>
      </c>
      <c r="B15" s="178" t="s">
        <v>373</v>
      </c>
      <c r="C15" s="205">
        <v>3712680</v>
      </c>
    </row>
    <row r="16" spans="1:7">
      <c r="A16" s="206" t="s">
        <v>181</v>
      </c>
      <c r="B16" s="178" t="s">
        <v>372</v>
      </c>
      <c r="C16" s="205">
        <v>4128975</v>
      </c>
    </row>
    <row r="17" spans="1:3" ht="25.5">
      <c r="A17" s="181" t="s">
        <v>293</v>
      </c>
      <c r="B17" s="179" t="s">
        <v>371</v>
      </c>
      <c r="C17" s="180">
        <v>-416295</v>
      </c>
    </row>
    <row r="18" spans="1:3">
      <c r="A18" s="206" t="s">
        <v>291</v>
      </c>
      <c r="B18" s="178" t="s">
        <v>370</v>
      </c>
      <c r="C18" s="205">
        <v>1612661</v>
      </c>
    </row>
    <row r="19" spans="1:3" ht="25.5">
      <c r="A19" s="181" t="s">
        <v>180</v>
      </c>
      <c r="B19" s="179" t="s">
        <v>369</v>
      </c>
      <c r="C19" s="180">
        <v>1612661</v>
      </c>
    </row>
    <row r="20" spans="1:3">
      <c r="A20" s="181" t="s">
        <v>195</v>
      </c>
      <c r="B20" s="179" t="s">
        <v>368</v>
      </c>
      <c r="C20" s="180">
        <v>1196366</v>
      </c>
    </row>
    <row r="21" spans="1:3">
      <c r="A21" s="181" t="s">
        <v>179</v>
      </c>
      <c r="B21" s="179" t="s">
        <v>367</v>
      </c>
      <c r="C21" s="180">
        <v>79380666</v>
      </c>
    </row>
    <row r="22" spans="1:3" ht="25.5">
      <c r="A22" s="181">
        <v>16</v>
      </c>
      <c r="B22" s="179" t="s">
        <v>401</v>
      </c>
      <c r="C22" s="180">
        <v>11871121</v>
      </c>
    </row>
    <row r="23" spans="1:3">
      <c r="A23" s="181" t="s">
        <v>177</v>
      </c>
      <c r="B23" s="179" t="s">
        <v>366</v>
      </c>
      <c r="C23" s="180">
        <v>66313179</v>
      </c>
    </row>
    <row r="24" spans="1:3" ht="25.5">
      <c r="A24" s="181" t="s">
        <v>176</v>
      </c>
      <c r="B24" s="179" t="s">
        <v>365</v>
      </c>
      <c r="C24" s="180">
        <v>119637</v>
      </c>
    </row>
    <row r="25" spans="1:3" ht="25.5">
      <c r="A25" s="181" t="s">
        <v>175</v>
      </c>
      <c r="B25" s="179" t="s">
        <v>364</v>
      </c>
      <c r="C25" s="180">
        <v>1076729</v>
      </c>
    </row>
  </sheetData>
  <mergeCells count="2">
    <mergeCell ref="A5:C5"/>
    <mergeCell ref="B1:G1"/>
  </mergeCells>
  <phoneticPr fontId="5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D1" sqref="D1:I1"/>
    </sheetView>
  </sheetViews>
  <sheetFormatPr defaultRowHeight="12.75"/>
  <cols>
    <col min="3" max="3" width="11.140625" customWidth="1"/>
    <col min="11" max="11" width="14.5703125" customWidth="1"/>
  </cols>
  <sheetData>
    <row r="1" spans="1:11">
      <c r="D1" s="426" t="s">
        <v>759</v>
      </c>
      <c r="E1" s="427"/>
      <c r="F1" s="427"/>
      <c r="G1" s="427"/>
      <c r="H1" s="427"/>
      <c r="I1" s="427"/>
    </row>
    <row r="3" spans="1:11">
      <c r="A3" s="6" t="s">
        <v>24</v>
      </c>
      <c r="B3" s="1"/>
      <c r="D3" s="1"/>
    </row>
    <row r="4" spans="1:11" ht="13.5" thickBot="1">
      <c r="A4" s="6"/>
      <c r="B4" s="1"/>
      <c r="D4" s="1"/>
      <c r="K4" t="s">
        <v>738</v>
      </c>
    </row>
    <row r="5" spans="1:11" ht="13.5" thickBot="1">
      <c r="A5" s="65" t="s">
        <v>46</v>
      </c>
      <c r="B5" s="52"/>
      <c r="C5" s="52"/>
      <c r="D5" s="52"/>
      <c r="E5" s="52"/>
      <c r="F5" s="52"/>
      <c r="G5" s="52"/>
      <c r="H5" s="52"/>
      <c r="I5" s="52"/>
      <c r="J5" s="52"/>
      <c r="K5" s="66" t="s">
        <v>47</v>
      </c>
    </row>
    <row r="6" spans="1:11">
      <c r="A6" s="431" t="s">
        <v>18</v>
      </c>
      <c r="B6" s="432"/>
      <c r="C6" s="432"/>
      <c r="D6" s="432"/>
      <c r="E6" s="432"/>
      <c r="F6" s="432"/>
      <c r="G6" s="432"/>
      <c r="H6" s="432"/>
      <c r="I6" s="432"/>
      <c r="J6" s="433"/>
      <c r="K6" s="29">
        <v>0</v>
      </c>
    </row>
    <row r="7" spans="1:11">
      <c r="A7" s="434" t="s">
        <v>15</v>
      </c>
      <c r="B7" s="435"/>
      <c r="C7" s="435"/>
      <c r="D7" s="435"/>
      <c r="E7" s="435"/>
      <c r="F7" s="435"/>
      <c r="G7" s="435"/>
      <c r="H7" s="435"/>
      <c r="I7" s="435"/>
      <c r="J7" s="436"/>
      <c r="K7" s="30">
        <v>0</v>
      </c>
    </row>
    <row r="8" spans="1:11">
      <c r="A8" s="437" t="s">
        <v>384</v>
      </c>
      <c r="B8" s="435"/>
      <c r="C8" s="435"/>
      <c r="D8" s="435"/>
      <c r="E8" s="435"/>
      <c r="F8" s="435"/>
      <c r="G8" s="435"/>
      <c r="H8" s="435"/>
      <c r="I8" s="435"/>
      <c r="J8" s="436"/>
      <c r="K8" s="30">
        <v>28120</v>
      </c>
    </row>
    <row r="9" spans="1:11">
      <c r="A9" s="434" t="s">
        <v>16</v>
      </c>
      <c r="B9" s="435"/>
      <c r="C9" s="435"/>
      <c r="D9" s="435"/>
      <c r="E9" s="435"/>
      <c r="F9" s="435"/>
      <c r="G9" s="435"/>
      <c r="H9" s="435"/>
      <c r="I9" s="435"/>
      <c r="J9" s="436"/>
      <c r="K9" s="30">
        <v>0</v>
      </c>
    </row>
    <row r="10" spans="1:11" ht="13.5" thickBot="1">
      <c r="A10" s="428" t="s">
        <v>17</v>
      </c>
      <c r="B10" s="429"/>
      <c r="C10" s="429"/>
      <c r="D10" s="429"/>
      <c r="E10" s="429"/>
      <c r="F10" s="429"/>
      <c r="G10" s="429"/>
      <c r="H10" s="429"/>
      <c r="I10" s="429"/>
      <c r="J10" s="430"/>
      <c r="K10" s="31">
        <v>0</v>
      </c>
    </row>
    <row r="11" spans="1:11">
      <c r="A11" t="s">
        <v>14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63"/>
  <sheetViews>
    <sheetView topLeftCell="B1" workbookViewId="0">
      <selection activeCell="C1" sqref="C1:H1"/>
    </sheetView>
  </sheetViews>
  <sheetFormatPr defaultRowHeight="15"/>
  <cols>
    <col min="1" max="1" width="9.140625" style="370"/>
    <col min="2" max="2" width="41.85546875" style="370" customWidth="1"/>
    <col min="3" max="3" width="13.42578125" style="370" customWidth="1"/>
    <col min="4" max="4" width="15.28515625" style="370" customWidth="1"/>
    <col min="5" max="5" width="14.7109375" style="370" customWidth="1"/>
    <col min="6" max="16384" width="9.140625" style="370"/>
  </cols>
  <sheetData>
    <row r="1" spans="1:8">
      <c r="C1" s="427" t="s">
        <v>760</v>
      </c>
      <c r="D1" s="427"/>
      <c r="E1" s="427"/>
      <c r="F1" s="427"/>
      <c r="G1" s="427"/>
      <c r="H1" s="427"/>
    </row>
    <row r="2" spans="1:8">
      <c r="A2" s="369"/>
      <c r="B2" s="369"/>
      <c r="C2" s="369" t="s">
        <v>653</v>
      </c>
      <c r="D2" s="369"/>
      <c r="E2" s="369"/>
    </row>
    <row r="3" spans="1:8">
      <c r="A3" s="369"/>
      <c r="B3" s="369"/>
      <c r="C3" s="369" t="s">
        <v>654</v>
      </c>
      <c r="D3" s="369"/>
      <c r="E3" s="369"/>
    </row>
    <row r="4" spans="1:8">
      <c r="A4" s="369"/>
      <c r="B4" s="369"/>
      <c r="C4" s="369"/>
      <c r="D4" s="369"/>
      <c r="E4" s="369"/>
    </row>
    <row r="5" spans="1:8" ht="45">
      <c r="A5" s="371"/>
      <c r="B5" s="371"/>
      <c r="C5" s="371" t="s">
        <v>655</v>
      </c>
      <c r="D5" s="372" t="s">
        <v>656</v>
      </c>
      <c r="E5" s="371" t="s">
        <v>657</v>
      </c>
    </row>
    <row r="6" spans="1:8">
      <c r="A6" s="371" t="s">
        <v>658</v>
      </c>
      <c r="B6" s="373" t="s">
        <v>659</v>
      </c>
      <c r="C6" s="371">
        <v>5734786</v>
      </c>
      <c r="D6" s="371">
        <v>5537834</v>
      </c>
      <c r="E6" s="374">
        <v>196952</v>
      </c>
    </row>
    <row r="7" spans="1:8">
      <c r="A7" s="371" t="s">
        <v>658</v>
      </c>
      <c r="B7" s="375" t="s">
        <v>660</v>
      </c>
      <c r="C7" s="376">
        <v>5734786</v>
      </c>
      <c r="D7" s="376">
        <v>5537834</v>
      </c>
      <c r="E7" s="377">
        <v>196952</v>
      </c>
    </row>
    <row r="8" spans="1:8" ht="25.5">
      <c r="A8" s="371" t="s">
        <v>661</v>
      </c>
      <c r="B8" s="373" t="s">
        <v>662</v>
      </c>
      <c r="C8" s="371">
        <v>385942438</v>
      </c>
      <c r="D8" s="371">
        <v>91535234</v>
      </c>
      <c r="E8" s="374">
        <v>294407204</v>
      </c>
    </row>
    <row r="9" spans="1:8">
      <c r="A9" s="371" t="s">
        <v>663</v>
      </c>
      <c r="B9" s="373" t="s">
        <v>664</v>
      </c>
      <c r="C9" s="371">
        <v>35118621</v>
      </c>
      <c r="D9" s="371">
        <v>26151027</v>
      </c>
      <c r="E9" s="374">
        <v>8967594</v>
      </c>
    </row>
    <row r="10" spans="1:8">
      <c r="A10" s="371" t="s">
        <v>665</v>
      </c>
      <c r="B10" s="373" t="s">
        <v>666</v>
      </c>
      <c r="C10" s="371"/>
      <c r="D10" s="371"/>
      <c r="E10" s="374"/>
    </row>
    <row r="11" spans="1:8">
      <c r="A11" s="371" t="s">
        <v>667</v>
      </c>
      <c r="B11" s="375" t="s">
        <v>668</v>
      </c>
      <c r="C11" s="376">
        <f>SUM(C8:C10)</f>
        <v>421061059</v>
      </c>
      <c r="D11" s="376">
        <f>SUM(D8:D10)</f>
        <v>117686261</v>
      </c>
      <c r="E11" s="377">
        <v>303374798</v>
      </c>
    </row>
    <row r="12" spans="1:8">
      <c r="A12" s="371" t="s">
        <v>669</v>
      </c>
      <c r="B12" s="373" t="s">
        <v>670</v>
      </c>
      <c r="C12" s="371">
        <v>10000</v>
      </c>
      <c r="D12" s="371"/>
      <c r="E12" s="374">
        <v>10000</v>
      </c>
    </row>
    <row r="13" spans="1:8">
      <c r="A13" s="371" t="s">
        <v>671</v>
      </c>
      <c r="B13" s="373" t="s">
        <v>672</v>
      </c>
      <c r="C13" s="371">
        <v>10000</v>
      </c>
      <c r="D13" s="371"/>
      <c r="E13" s="374">
        <v>10000</v>
      </c>
    </row>
    <row r="14" spans="1:8" ht="25.5">
      <c r="A14" s="371" t="s">
        <v>673</v>
      </c>
      <c r="B14" s="375" t="s">
        <v>565</v>
      </c>
      <c r="C14" s="371">
        <v>10000</v>
      </c>
      <c r="D14" s="371"/>
      <c r="E14" s="374">
        <v>10000</v>
      </c>
    </row>
    <row r="15" spans="1:8" ht="25.5">
      <c r="A15" s="371" t="s">
        <v>674</v>
      </c>
      <c r="B15" s="373" t="s">
        <v>675</v>
      </c>
      <c r="C15" s="371">
        <v>598119057</v>
      </c>
      <c r="D15" s="371">
        <v>11815303</v>
      </c>
      <c r="E15" s="374">
        <v>586303754</v>
      </c>
    </row>
    <row r="16" spans="1:8">
      <c r="A16" s="371" t="s">
        <v>676</v>
      </c>
      <c r="B16" s="373" t="s">
        <v>677</v>
      </c>
      <c r="C16" s="371">
        <v>598119057</v>
      </c>
      <c r="D16" s="371">
        <v>11815303</v>
      </c>
      <c r="E16" s="374">
        <v>586303754</v>
      </c>
    </row>
    <row r="17" spans="1:6" ht="25.5">
      <c r="A17" s="371" t="s">
        <v>678</v>
      </c>
      <c r="B17" s="375" t="s">
        <v>679</v>
      </c>
      <c r="C17" s="376">
        <f>SUM(C16)</f>
        <v>598119057</v>
      </c>
      <c r="D17" s="376">
        <f>SUM(D16)</f>
        <v>11815303</v>
      </c>
      <c r="E17" s="377">
        <v>586303754</v>
      </c>
      <c r="F17" s="378"/>
    </row>
    <row r="18" spans="1:6" ht="38.25">
      <c r="A18" s="371" t="s">
        <v>680</v>
      </c>
      <c r="B18" s="375" t="s">
        <v>681</v>
      </c>
      <c r="C18" s="371"/>
      <c r="D18" s="371"/>
      <c r="E18" s="374">
        <v>889885504</v>
      </c>
    </row>
    <row r="19" spans="1:6">
      <c r="A19" s="371" t="s">
        <v>682</v>
      </c>
      <c r="B19" s="373" t="s">
        <v>683</v>
      </c>
      <c r="C19" s="371">
        <v>491949</v>
      </c>
      <c r="D19" s="371"/>
      <c r="E19" s="374">
        <v>491949</v>
      </c>
    </row>
    <row r="20" spans="1:6" ht="25.5">
      <c r="A20" s="371" t="s">
        <v>684</v>
      </c>
      <c r="B20" s="373" t="s">
        <v>685</v>
      </c>
      <c r="C20" s="371">
        <v>50298</v>
      </c>
      <c r="D20" s="371"/>
      <c r="E20" s="374">
        <v>50298</v>
      </c>
    </row>
    <row r="21" spans="1:6">
      <c r="A21" s="371" t="s">
        <v>686</v>
      </c>
      <c r="B21" s="375" t="s">
        <v>354</v>
      </c>
      <c r="C21" s="376">
        <v>542247</v>
      </c>
      <c r="D21" s="376"/>
      <c r="E21" s="377">
        <v>542247</v>
      </c>
    </row>
    <row r="22" spans="1:6" ht="25.5">
      <c r="A22" s="371" t="s">
        <v>687</v>
      </c>
      <c r="B22" s="375" t="s">
        <v>353</v>
      </c>
      <c r="C22" s="376">
        <v>542247</v>
      </c>
      <c r="D22" s="376"/>
      <c r="E22" s="377">
        <v>542247</v>
      </c>
    </row>
    <row r="23" spans="1:6">
      <c r="A23" s="371" t="s">
        <v>688</v>
      </c>
      <c r="B23" s="373" t="s">
        <v>689</v>
      </c>
      <c r="C23" s="371">
        <v>105226</v>
      </c>
      <c r="D23" s="371"/>
      <c r="E23" s="374">
        <v>105226</v>
      </c>
    </row>
    <row r="24" spans="1:6" ht="25.5">
      <c r="A24" s="371" t="s">
        <v>690</v>
      </c>
      <c r="B24" s="373" t="s">
        <v>691</v>
      </c>
      <c r="C24" s="371">
        <v>29657</v>
      </c>
      <c r="D24" s="371"/>
      <c r="E24" s="374">
        <v>29657</v>
      </c>
    </row>
    <row r="25" spans="1:6" ht="25.5">
      <c r="A25" s="371" t="s">
        <v>692</v>
      </c>
      <c r="B25" s="375" t="s">
        <v>350</v>
      </c>
      <c r="C25" s="376">
        <f>SUM(C23:C24)</f>
        <v>134883</v>
      </c>
      <c r="D25" s="376"/>
      <c r="E25" s="377">
        <v>134883</v>
      </c>
    </row>
    <row r="26" spans="1:6">
      <c r="A26" s="371" t="s">
        <v>693</v>
      </c>
      <c r="B26" s="373" t="s">
        <v>694</v>
      </c>
      <c r="C26" s="371">
        <v>90092067</v>
      </c>
      <c r="D26" s="371"/>
      <c r="E26" s="374">
        <v>90092067</v>
      </c>
    </row>
    <row r="27" spans="1:6">
      <c r="A27" s="371" t="s">
        <v>695</v>
      </c>
      <c r="B27" s="375" t="s">
        <v>346</v>
      </c>
      <c r="C27" s="371">
        <v>90092067</v>
      </c>
      <c r="D27" s="371"/>
      <c r="E27" s="374">
        <v>90092067</v>
      </c>
    </row>
    <row r="28" spans="1:6">
      <c r="A28" s="371" t="s">
        <v>696</v>
      </c>
      <c r="B28" s="375" t="s">
        <v>697</v>
      </c>
      <c r="C28" s="376">
        <v>90226950</v>
      </c>
      <c r="D28" s="376"/>
      <c r="E28" s="377">
        <v>90226950</v>
      </c>
    </row>
    <row r="29" spans="1:6" ht="25.5">
      <c r="A29" s="371" t="s">
        <v>698</v>
      </c>
      <c r="B29" s="375" t="s">
        <v>699</v>
      </c>
      <c r="C29" s="376">
        <v>3045394</v>
      </c>
      <c r="D29" s="376">
        <v>919756</v>
      </c>
      <c r="E29" s="377">
        <v>2125638</v>
      </c>
    </row>
    <row r="30" spans="1:6" ht="25.5">
      <c r="A30" s="371" t="s">
        <v>700</v>
      </c>
      <c r="B30" s="373" t="s">
        <v>701</v>
      </c>
      <c r="C30" s="371">
        <v>1192611</v>
      </c>
      <c r="D30" s="371">
        <v>80054</v>
      </c>
      <c r="E30" s="374">
        <v>1112557</v>
      </c>
    </row>
    <row r="31" spans="1:6" ht="25.5">
      <c r="A31" s="371" t="s">
        <v>702</v>
      </c>
      <c r="B31" s="373" t="s">
        <v>703</v>
      </c>
      <c r="C31" s="371">
        <v>1037577</v>
      </c>
      <c r="D31" s="371">
        <v>278743</v>
      </c>
      <c r="E31" s="374">
        <v>758834</v>
      </c>
    </row>
    <row r="32" spans="1:6" ht="25.5">
      <c r="A32" s="371" t="s">
        <v>698</v>
      </c>
      <c r="B32" s="373" t="s">
        <v>704</v>
      </c>
      <c r="C32" s="371">
        <v>815206</v>
      </c>
      <c r="D32" s="371">
        <v>560959</v>
      </c>
      <c r="E32" s="374">
        <v>254247</v>
      </c>
    </row>
    <row r="33" spans="1:5" ht="25.5">
      <c r="A33" s="371" t="s">
        <v>705</v>
      </c>
      <c r="B33" s="375" t="s">
        <v>706</v>
      </c>
      <c r="C33" s="376">
        <v>65000</v>
      </c>
      <c r="D33" s="376"/>
      <c r="E33" s="377">
        <v>65000</v>
      </c>
    </row>
    <row r="34" spans="1:5" ht="51">
      <c r="A34" s="371" t="s">
        <v>705</v>
      </c>
      <c r="B34" s="373" t="s">
        <v>707</v>
      </c>
      <c r="C34" s="371">
        <v>65000</v>
      </c>
      <c r="D34" s="371"/>
      <c r="E34" s="374">
        <v>65000</v>
      </c>
    </row>
    <row r="35" spans="1:5" ht="25.5">
      <c r="A35" s="371" t="s">
        <v>708</v>
      </c>
      <c r="B35" s="375" t="s">
        <v>709</v>
      </c>
      <c r="C35" s="376">
        <v>3110394</v>
      </c>
      <c r="D35" s="376">
        <v>919756</v>
      </c>
      <c r="E35" s="377">
        <v>2190638</v>
      </c>
    </row>
    <row r="36" spans="1:5">
      <c r="A36" s="371" t="s">
        <v>710</v>
      </c>
      <c r="B36" s="373" t="s">
        <v>711</v>
      </c>
      <c r="C36" s="371">
        <v>25000</v>
      </c>
      <c r="D36" s="371"/>
      <c r="E36" s="374">
        <v>25000</v>
      </c>
    </row>
    <row r="37" spans="1:5" ht="25.5">
      <c r="A37" s="371" t="s">
        <v>712</v>
      </c>
      <c r="B37" s="375" t="s">
        <v>332</v>
      </c>
      <c r="C37" s="376">
        <v>25000</v>
      </c>
      <c r="D37" s="376"/>
      <c r="E37" s="377">
        <v>25000</v>
      </c>
    </row>
    <row r="38" spans="1:5">
      <c r="A38" s="371" t="s">
        <v>713</v>
      </c>
      <c r="B38" s="375" t="s">
        <v>714</v>
      </c>
      <c r="C38" s="376">
        <v>3135394</v>
      </c>
      <c r="D38" s="376">
        <v>919756</v>
      </c>
      <c r="E38" s="377">
        <v>2215638</v>
      </c>
    </row>
    <row r="39" spans="1:5" ht="25.5">
      <c r="A39" s="371" t="s">
        <v>715</v>
      </c>
      <c r="B39" s="373" t="s">
        <v>577</v>
      </c>
      <c r="C39" s="371"/>
      <c r="D39" s="371"/>
      <c r="E39" s="371">
        <v>0</v>
      </c>
    </row>
    <row r="40" spans="1:5" ht="25.5">
      <c r="A40" s="371" t="s">
        <v>716</v>
      </c>
      <c r="B40" s="375" t="s">
        <v>578</v>
      </c>
      <c r="C40" s="371"/>
      <c r="D40" s="371"/>
      <c r="E40" s="371">
        <v>0</v>
      </c>
    </row>
    <row r="41" spans="1:5" ht="25.5">
      <c r="A41" s="371" t="s">
        <v>717</v>
      </c>
      <c r="B41" s="375" t="s">
        <v>580</v>
      </c>
      <c r="C41" s="371"/>
      <c r="D41" s="371"/>
      <c r="E41" s="371">
        <v>0</v>
      </c>
    </row>
    <row r="42" spans="1:5" ht="25.5">
      <c r="A42" s="371" t="s">
        <v>718</v>
      </c>
      <c r="B42" s="373" t="s">
        <v>329</v>
      </c>
      <c r="C42" s="371">
        <v>512761</v>
      </c>
      <c r="D42" s="371"/>
      <c r="E42" s="374">
        <v>512761</v>
      </c>
    </row>
    <row r="43" spans="1:5" ht="25.5">
      <c r="A43" s="371" t="s">
        <v>718</v>
      </c>
      <c r="B43" s="375" t="s">
        <v>328</v>
      </c>
      <c r="C43" s="376">
        <v>512761</v>
      </c>
      <c r="D43" s="376"/>
      <c r="E43" s="377">
        <v>512761</v>
      </c>
    </row>
    <row r="44" spans="1:5">
      <c r="A44" s="371"/>
      <c r="B44" s="375" t="s">
        <v>327</v>
      </c>
      <c r="C44" s="376">
        <v>1119342254</v>
      </c>
      <c r="D44" s="376">
        <v>135959154</v>
      </c>
      <c r="E44" s="377">
        <v>983383100</v>
      </c>
    </row>
    <row r="45" spans="1:5">
      <c r="A45" s="371" t="s">
        <v>719</v>
      </c>
      <c r="B45" s="373" t="s">
        <v>326</v>
      </c>
      <c r="C45" s="374">
        <v>289923223</v>
      </c>
      <c r="D45" s="371"/>
      <c r="E45" s="374">
        <v>289923223</v>
      </c>
    </row>
    <row r="46" spans="1:5" ht="25.5">
      <c r="A46" s="371" t="s">
        <v>720</v>
      </c>
      <c r="B46" s="373" t="s">
        <v>584</v>
      </c>
      <c r="C46" s="374">
        <v>40657237</v>
      </c>
      <c r="D46" s="371"/>
      <c r="E46" s="374">
        <v>40657237</v>
      </c>
    </row>
    <row r="47" spans="1:5" ht="25.5">
      <c r="A47" s="371" t="s">
        <v>721</v>
      </c>
      <c r="B47" s="375" t="s">
        <v>585</v>
      </c>
      <c r="C47" s="377">
        <v>40657237</v>
      </c>
      <c r="D47" s="376"/>
      <c r="E47" s="377">
        <v>40657237</v>
      </c>
    </row>
    <row r="48" spans="1:5">
      <c r="A48" s="371" t="s">
        <v>722</v>
      </c>
      <c r="B48" s="373" t="s">
        <v>324</v>
      </c>
      <c r="C48" s="374">
        <v>29541453</v>
      </c>
      <c r="D48" s="371"/>
      <c r="E48" s="374">
        <v>29541453</v>
      </c>
    </row>
    <row r="49" spans="1:5">
      <c r="A49" s="371" t="s">
        <v>723</v>
      </c>
      <c r="B49" s="373" t="s">
        <v>323</v>
      </c>
      <c r="C49" s="374">
        <v>12653205</v>
      </c>
      <c r="D49" s="371"/>
      <c r="E49" s="374">
        <v>12653205</v>
      </c>
    </row>
    <row r="50" spans="1:5">
      <c r="A50" s="371" t="s">
        <v>724</v>
      </c>
      <c r="B50" s="375" t="s">
        <v>322</v>
      </c>
      <c r="C50" s="377">
        <v>372775118</v>
      </c>
      <c r="D50" s="376"/>
      <c r="E50" s="377">
        <v>372775118</v>
      </c>
    </row>
    <row r="51" spans="1:5" ht="38.25">
      <c r="A51" s="371" t="s">
        <v>725</v>
      </c>
      <c r="B51" s="373" t="s">
        <v>589</v>
      </c>
      <c r="C51" s="374">
        <v>2647848</v>
      </c>
      <c r="D51" s="371"/>
      <c r="E51" s="374">
        <v>2647848</v>
      </c>
    </row>
    <row r="52" spans="1:5" ht="38.25">
      <c r="A52" s="371" t="s">
        <v>726</v>
      </c>
      <c r="B52" s="373" t="s">
        <v>590</v>
      </c>
      <c r="C52" s="374">
        <v>2647848</v>
      </c>
      <c r="D52" s="371"/>
      <c r="E52" s="374">
        <v>2647848</v>
      </c>
    </row>
    <row r="53" spans="1:5" ht="25.5">
      <c r="A53" s="371" t="s">
        <v>727</v>
      </c>
      <c r="B53" s="375" t="s">
        <v>321</v>
      </c>
      <c r="C53" s="377">
        <v>2647848</v>
      </c>
      <c r="D53" s="376"/>
      <c r="E53" s="377">
        <v>2647848</v>
      </c>
    </row>
    <row r="54" spans="1:5">
      <c r="A54" s="371" t="s">
        <v>728</v>
      </c>
      <c r="B54" s="373" t="s">
        <v>591</v>
      </c>
      <c r="C54" s="374">
        <v>1839912</v>
      </c>
      <c r="D54" s="371"/>
      <c r="E54" s="374">
        <v>1839912</v>
      </c>
    </row>
    <row r="55" spans="1:5" ht="25.5">
      <c r="A55" s="371" t="s">
        <v>729</v>
      </c>
      <c r="B55" s="373" t="s">
        <v>319</v>
      </c>
      <c r="C55" s="374">
        <v>367729</v>
      </c>
      <c r="D55" s="371"/>
      <c r="E55" s="374">
        <v>367729</v>
      </c>
    </row>
    <row r="56" spans="1:5" ht="25.5">
      <c r="A56" s="371" t="s">
        <v>730</v>
      </c>
      <c r="B56" s="373" t="s">
        <v>318</v>
      </c>
      <c r="C56" s="374">
        <v>2331176</v>
      </c>
      <c r="D56" s="371"/>
      <c r="E56" s="374">
        <v>2331176</v>
      </c>
    </row>
    <row r="57" spans="1:5" ht="25.5">
      <c r="A57" s="371" t="s">
        <v>731</v>
      </c>
      <c r="B57" s="375" t="s">
        <v>316</v>
      </c>
      <c r="C57" s="377">
        <v>4538817</v>
      </c>
      <c r="D57" s="376"/>
      <c r="E57" s="377">
        <v>4538817</v>
      </c>
    </row>
    <row r="58" spans="1:5">
      <c r="A58" s="371" t="s">
        <v>732</v>
      </c>
      <c r="B58" s="375" t="s">
        <v>314</v>
      </c>
      <c r="C58" s="377">
        <v>7186665</v>
      </c>
      <c r="D58" s="376"/>
      <c r="E58" s="377">
        <v>7186665</v>
      </c>
    </row>
    <row r="59" spans="1:5" ht="25.5">
      <c r="A59" s="371" t="s">
        <v>733</v>
      </c>
      <c r="B59" s="373" t="s">
        <v>312</v>
      </c>
      <c r="C59" s="371">
        <v>0</v>
      </c>
      <c r="D59" s="371"/>
      <c r="E59" s="371">
        <v>0</v>
      </c>
    </row>
    <row r="60" spans="1:5" ht="25.5">
      <c r="A60" s="371" t="s">
        <v>734</v>
      </c>
      <c r="B60" s="373" t="s">
        <v>311</v>
      </c>
      <c r="C60" s="374">
        <v>5302260</v>
      </c>
      <c r="D60" s="371"/>
      <c r="E60" s="374">
        <v>5302260</v>
      </c>
    </row>
    <row r="61" spans="1:5">
      <c r="A61" s="371" t="s">
        <v>735</v>
      </c>
      <c r="B61" s="373" t="s">
        <v>598</v>
      </c>
      <c r="C61" s="374">
        <v>598119057</v>
      </c>
      <c r="D61" s="371"/>
      <c r="E61" s="374">
        <v>598119057</v>
      </c>
    </row>
    <row r="62" spans="1:5" ht="25.5">
      <c r="A62" s="371" t="s">
        <v>736</v>
      </c>
      <c r="B62" s="375" t="s">
        <v>310</v>
      </c>
      <c r="C62" s="377">
        <v>603421317</v>
      </c>
      <c r="D62" s="376"/>
      <c r="E62" s="377">
        <v>603421317</v>
      </c>
    </row>
    <row r="63" spans="1:5">
      <c r="A63" s="371"/>
      <c r="B63" s="375" t="s">
        <v>309</v>
      </c>
      <c r="C63" s="377">
        <v>983383100</v>
      </c>
      <c r="D63" s="376"/>
      <c r="E63" s="377">
        <v>983383100</v>
      </c>
    </row>
  </sheetData>
  <mergeCells count="1">
    <mergeCell ref="C1:H1"/>
  </mergeCells>
  <phoneticPr fontId="50" type="noConversion"/>
  <pageMargins left="0.7" right="0.7" top="0.75" bottom="0.75" header="0.3" footer="0.3"/>
  <pageSetup paperSize="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pane ySplit="4" topLeftCell="A56" activePane="bottomLeft" state="frozen"/>
      <selection pane="bottomLeft" activeCell="C1" sqref="C1:H1"/>
    </sheetView>
  </sheetViews>
  <sheetFormatPr defaultRowHeight="12.75"/>
  <cols>
    <col min="1" max="1" width="8.140625" style="85" customWidth="1"/>
    <col min="2" max="2" width="41" style="85" customWidth="1"/>
    <col min="3" max="3" width="20.5703125" style="85" customWidth="1"/>
    <col min="4" max="4" width="21.5703125" style="85" customWidth="1"/>
    <col min="5" max="16384" width="9.140625" style="85"/>
  </cols>
  <sheetData>
    <row r="1" spans="1:8">
      <c r="C1" s="427" t="s">
        <v>761</v>
      </c>
      <c r="D1" s="427"/>
      <c r="E1" s="427"/>
      <c r="F1" s="427"/>
      <c r="G1" s="427"/>
      <c r="H1" s="427"/>
    </row>
    <row r="2" spans="1:8">
      <c r="A2" s="401" t="s">
        <v>363</v>
      </c>
      <c r="B2" s="402"/>
      <c r="C2" s="402"/>
      <c r="D2" s="402"/>
    </row>
    <row r="3" spans="1:8" ht="15">
      <c r="A3" s="224"/>
      <c r="B3" s="224" t="s">
        <v>4</v>
      </c>
      <c r="C3" s="224" t="s">
        <v>301</v>
      </c>
      <c r="D3" s="224" t="s">
        <v>300</v>
      </c>
    </row>
    <row r="4" spans="1:8" ht="15">
      <c r="A4" s="224">
        <v>1</v>
      </c>
      <c r="B4" s="224">
        <v>2</v>
      </c>
      <c r="C4" s="224">
        <v>3</v>
      </c>
      <c r="D4" s="224">
        <v>5</v>
      </c>
    </row>
    <row r="5" spans="1:8">
      <c r="A5" s="206" t="s">
        <v>184</v>
      </c>
      <c r="B5" s="178" t="s">
        <v>362</v>
      </c>
      <c r="C5" s="205">
        <v>113414</v>
      </c>
      <c r="D5" s="205">
        <v>196952</v>
      </c>
    </row>
    <row r="6" spans="1:8">
      <c r="A6" s="181" t="s">
        <v>183</v>
      </c>
      <c r="B6" s="179" t="s">
        <v>361</v>
      </c>
      <c r="C6" s="180">
        <v>113414</v>
      </c>
      <c r="D6" s="180">
        <v>196952</v>
      </c>
    </row>
    <row r="7" spans="1:8" ht="25.5">
      <c r="A7" s="206" t="s">
        <v>226</v>
      </c>
      <c r="B7" s="178" t="s">
        <v>360</v>
      </c>
      <c r="C7" s="205">
        <v>287094392</v>
      </c>
      <c r="D7" s="205">
        <v>294407204</v>
      </c>
    </row>
    <row r="8" spans="1:8" ht="25.5">
      <c r="A8" s="206" t="s">
        <v>224</v>
      </c>
      <c r="B8" s="178" t="s">
        <v>359</v>
      </c>
      <c r="C8" s="205">
        <v>10895672</v>
      </c>
      <c r="D8" s="205">
        <v>8967594</v>
      </c>
    </row>
    <row r="9" spans="1:8">
      <c r="A9" s="206" t="s">
        <v>296</v>
      </c>
      <c r="B9" s="178" t="s">
        <v>358</v>
      </c>
      <c r="C9" s="205">
        <v>1521480</v>
      </c>
      <c r="D9" s="205">
        <v>0</v>
      </c>
    </row>
    <row r="10" spans="1:8">
      <c r="A10" s="181" t="s">
        <v>293</v>
      </c>
      <c r="B10" s="179" t="s">
        <v>357</v>
      </c>
      <c r="C10" s="180">
        <v>299511544</v>
      </c>
      <c r="D10" s="180">
        <v>303374798</v>
      </c>
    </row>
    <row r="11" spans="1:8" ht="25.5">
      <c r="A11" s="206" t="s">
        <v>291</v>
      </c>
      <c r="B11" s="178" t="s">
        <v>563</v>
      </c>
      <c r="C11" s="205">
        <v>0</v>
      </c>
      <c r="D11" s="205">
        <v>10000</v>
      </c>
    </row>
    <row r="12" spans="1:8">
      <c r="A12" s="206" t="s">
        <v>178</v>
      </c>
      <c r="B12" s="178" t="s">
        <v>564</v>
      </c>
      <c r="C12" s="205">
        <v>0</v>
      </c>
      <c r="D12" s="205">
        <v>10000</v>
      </c>
    </row>
    <row r="13" spans="1:8" ht="25.5">
      <c r="A13" s="181" t="s">
        <v>133</v>
      </c>
      <c r="B13" s="179" t="s">
        <v>565</v>
      </c>
      <c r="C13" s="180">
        <v>0</v>
      </c>
      <c r="D13" s="180">
        <v>10000</v>
      </c>
    </row>
    <row r="14" spans="1:8" ht="25.5">
      <c r="A14" s="206" t="s">
        <v>131</v>
      </c>
      <c r="B14" s="178" t="s">
        <v>566</v>
      </c>
      <c r="C14" s="205">
        <v>0</v>
      </c>
      <c r="D14" s="205">
        <v>586303754</v>
      </c>
    </row>
    <row r="15" spans="1:8">
      <c r="A15" s="206" t="s">
        <v>567</v>
      </c>
      <c r="B15" s="178" t="s">
        <v>568</v>
      </c>
      <c r="C15" s="205">
        <v>0</v>
      </c>
      <c r="D15" s="205">
        <v>586303754</v>
      </c>
    </row>
    <row r="16" spans="1:8" ht="25.5">
      <c r="A16" s="181" t="s">
        <v>569</v>
      </c>
      <c r="B16" s="179" t="s">
        <v>570</v>
      </c>
      <c r="C16" s="180">
        <v>0</v>
      </c>
      <c r="D16" s="180">
        <v>586303754</v>
      </c>
    </row>
    <row r="17" spans="1:4" ht="38.25">
      <c r="A17" s="181" t="s">
        <v>170</v>
      </c>
      <c r="B17" s="179" t="s">
        <v>356</v>
      </c>
      <c r="C17" s="180">
        <v>299624958</v>
      </c>
      <c r="D17" s="180">
        <v>889885504</v>
      </c>
    </row>
    <row r="18" spans="1:4">
      <c r="A18" s="206" t="s">
        <v>169</v>
      </c>
      <c r="B18" s="178" t="s">
        <v>355</v>
      </c>
      <c r="C18" s="205">
        <v>314672</v>
      </c>
      <c r="D18" s="205">
        <v>491949</v>
      </c>
    </row>
    <row r="19" spans="1:4" ht="25.5">
      <c r="A19" s="206" t="s">
        <v>167</v>
      </c>
      <c r="B19" s="178" t="s">
        <v>571</v>
      </c>
      <c r="C19" s="205">
        <v>0</v>
      </c>
      <c r="D19" s="205">
        <v>50298</v>
      </c>
    </row>
    <row r="20" spans="1:4">
      <c r="A20" s="181" t="s">
        <v>165</v>
      </c>
      <c r="B20" s="179" t="s">
        <v>354</v>
      </c>
      <c r="C20" s="180">
        <v>314672</v>
      </c>
      <c r="D20" s="180">
        <v>542247</v>
      </c>
    </row>
    <row r="21" spans="1:4" ht="25.5">
      <c r="A21" s="181" t="s">
        <v>161</v>
      </c>
      <c r="B21" s="179" t="s">
        <v>353</v>
      </c>
      <c r="C21" s="180">
        <v>314672</v>
      </c>
      <c r="D21" s="180">
        <v>542247</v>
      </c>
    </row>
    <row r="22" spans="1:4">
      <c r="A22" s="206" t="s">
        <v>157</v>
      </c>
      <c r="B22" s="178" t="s">
        <v>352</v>
      </c>
      <c r="C22" s="205">
        <v>130106</v>
      </c>
      <c r="D22" s="205">
        <v>105226</v>
      </c>
    </row>
    <row r="23" spans="1:4" ht="25.5">
      <c r="A23" s="206" t="s">
        <v>155</v>
      </c>
      <c r="B23" s="178" t="s">
        <v>351</v>
      </c>
      <c r="C23" s="205">
        <v>72381</v>
      </c>
      <c r="D23" s="205">
        <v>29657</v>
      </c>
    </row>
    <row r="24" spans="1:4" ht="25.5">
      <c r="A24" s="181" t="s">
        <v>154</v>
      </c>
      <c r="B24" s="179" t="s">
        <v>350</v>
      </c>
      <c r="C24" s="180">
        <v>202487</v>
      </c>
      <c r="D24" s="180">
        <v>134883</v>
      </c>
    </row>
    <row r="25" spans="1:4">
      <c r="A25" s="206" t="s">
        <v>349</v>
      </c>
      <c r="B25" s="178" t="s">
        <v>348</v>
      </c>
      <c r="C25" s="205">
        <v>67874725</v>
      </c>
      <c r="D25" s="205">
        <v>90092067</v>
      </c>
    </row>
    <row r="26" spans="1:4">
      <c r="A26" s="181" t="s">
        <v>347</v>
      </c>
      <c r="B26" s="179" t="s">
        <v>346</v>
      </c>
      <c r="C26" s="180">
        <v>67874725</v>
      </c>
      <c r="D26" s="180">
        <v>90092067</v>
      </c>
    </row>
    <row r="27" spans="1:4">
      <c r="A27" s="181" t="s">
        <v>345</v>
      </c>
      <c r="B27" s="179" t="s">
        <v>344</v>
      </c>
      <c r="C27" s="180">
        <v>68077212</v>
      </c>
      <c r="D27" s="180">
        <v>90226950</v>
      </c>
    </row>
    <row r="28" spans="1:4" ht="38.25">
      <c r="A28" s="206" t="s">
        <v>151</v>
      </c>
      <c r="B28" s="178" t="s">
        <v>343</v>
      </c>
      <c r="C28" s="205">
        <v>2122533</v>
      </c>
      <c r="D28" s="205">
        <v>2125638</v>
      </c>
    </row>
    <row r="29" spans="1:4" ht="25.5">
      <c r="A29" s="206" t="s">
        <v>342</v>
      </c>
      <c r="B29" s="178" t="s">
        <v>341</v>
      </c>
      <c r="C29" s="205">
        <v>591613</v>
      </c>
      <c r="D29" s="205">
        <v>1112557</v>
      </c>
    </row>
    <row r="30" spans="1:4" ht="25.5">
      <c r="A30" s="206" t="s">
        <v>340</v>
      </c>
      <c r="B30" s="178" t="s">
        <v>339</v>
      </c>
      <c r="C30" s="205">
        <v>1275592</v>
      </c>
      <c r="D30" s="205">
        <v>758834</v>
      </c>
    </row>
    <row r="31" spans="1:4" ht="25.5">
      <c r="A31" s="206" t="s">
        <v>338</v>
      </c>
      <c r="B31" s="178" t="s">
        <v>337</v>
      </c>
      <c r="C31" s="205">
        <v>255328</v>
      </c>
      <c r="D31" s="205">
        <v>254247</v>
      </c>
    </row>
    <row r="32" spans="1:4" ht="38.25">
      <c r="A32" s="206" t="s">
        <v>572</v>
      </c>
      <c r="B32" s="178" t="s">
        <v>573</v>
      </c>
      <c r="C32" s="205">
        <v>0</v>
      </c>
      <c r="D32" s="205">
        <v>65000</v>
      </c>
    </row>
    <row r="33" spans="1:4" ht="51">
      <c r="A33" s="206" t="s">
        <v>574</v>
      </c>
      <c r="B33" s="178" t="s">
        <v>575</v>
      </c>
      <c r="C33" s="205">
        <v>0</v>
      </c>
      <c r="D33" s="205">
        <v>65000</v>
      </c>
    </row>
    <row r="34" spans="1:4" ht="25.5">
      <c r="A34" s="181" t="s">
        <v>336</v>
      </c>
      <c r="B34" s="179" t="s">
        <v>335</v>
      </c>
      <c r="C34" s="180">
        <v>2122533</v>
      </c>
      <c r="D34" s="180">
        <v>2190638</v>
      </c>
    </row>
    <row r="35" spans="1:4">
      <c r="A35" s="206" t="s">
        <v>576</v>
      </c>
      <c r="B35" s="178" t="s">
        <v>333</v>
      </c>
      <c r="C35" s="205">
        <v>25000</v>
      </c>
      <c r="D35" s="205">
        <v>25000</v>
      </c>
    </row>
    <row r="36" spans="1:4" ht="25.5">
      <c r="A36" s="181" t="s">
        <v>209</v>
      </c>
      <c r="B36" s="179" t="s">
        <v>332</v>
      </c>
      <c r="C36" s="180">
        <v>25000</v>
      </c>
      <c r="D36" s="180">
        <v>25000</v>
      </c>
    </row>
    <row r="37" spans="1:4">
      <c r="A37" s="181" t="s">
        <v>330</v>
      </c>
      <c r="B37" s="179" t="s">
        <v>331</v>
      </c>
      <c r="C37" s="180">
        <v>2147533</v>
      </c>
      <c r="D37" s="180">
        <v>2215638</v>
      </c>
    </row>
    <row r="38" spans="1:4" ht="25.5">
      <c r="A38" s="206" t="s">
        <v>145</v>
      </c>
      <c r="B38" s="178" t="s">
        <v>577</v>
      </c>
      <c r="C38" s="205">
        <v>2283764</v>
      </c>
      <c r="D38" s="205">
        <v>0</v>
      </c>
    </row>
    <row r="39" spans="1:4" ht="25.5">
      <c r="A39" s="181" t="s">
        <v>325</v>
      </c>
      <c r="B39" s="179" t="s">
        <v>578</v>
      </c>
      <c r="C39" s="180">
        <v>2283764</v>
      </c>
      <c r="D39" s="180">
        <v>0</v>
      </c>
    </row>
    <row r="40" spans="1:4" ht="25.5">
      <c r="A40" s="181" t="s">
        <v>579</v>
      </c>
      <c r="B40" s="179" t="s">
        <v>580</v>
      </c>
      <c r="C40" s="180">
        <v>2283764</v>
      </c>
      <c r="D40" s="180">
        <v>0</v>
      </c>
    </row>
    <row r="41" spans="1:4" ht="25.5">
      <c r="A41" s="206" t="s">
        <v>143</v>
      </c>
      <c r="B41" s="178" t="s">
        <v>329</v>
      </c>
      <c r="C41" s="205">
        <v>602180</v>
      </c>
      <c r="D41" s="205">
        <v>512761</v>
      </c>
    </row>
    <row r="42" spans="1:4" ht="25.5">
      <c r="A42" s="181" t="s">
        <v>581</v>
      </c>
      <c r="B42" s="179" t="s">
        <v>328</v>
      </c>
      <c r="C42" s="180">
        <v>602180</v>
      </c>
      <c r="D42" s="180">
        <v>512761</v>
      </c>
    </row>
    <row r="43" spans="1:4">
      <c r="A43" s="181" t="s">
        <v>582</v>
      </c>
      <c r="B43" s="179" t="s">
        <v>327</v>
      </c>
      <c r="C43" s="180">
        <v>373050319</v>
      </c>
      <c r="D43" s="180">
        <v>983383100</v>
      </c>
    </row>
    <row r="44" spans="1:4">
      <c r="A44" s="206" t="s">
        <v>583</v>
      </c>
      <c r="B44" s="178" t="s">
        <v>326</v>
      </c>
      <c r="C44" s="205">
        <v>289923223</v>
      </c>
      <c r="D44" s="205">
        <v>289923223</v>
      </c>
    </row>
    <row r="45" spans="1:4" ht="25.5">
      <c r="A45" s="206" t="s">
        <v>206</v>
      </c>
      <c r="B45" s="178" t="s">
        <v>584</v>
      </c>
      <c r="C45" s="205">
        <v>40657237</v>
      </c>
      <c r="D45" s="205">
        <v>40657237</v>
      </c>
    </row>
    <row r="46" spans="1:4" ht="25.5">
      <c r="A46" s="181" t="s">
        <v>487</v>
      </c>
      <c r="B46" s="179" t="s">
        <v>585</v>
      </c>
      <c r="C46" s="180">
        <v>40657237</v>
      </c>
      <c r="D46" s="180">
        <v>40657237</v>
      </c>
    </row>
    <row r="47" spans="1:4">
      <c r="A47" s="206" t="s">
        <v>586</v>
      </c>
      <c r="B47" s="178" t="s">
        <v>324</v>
      </c>
      <c r="C47" s="205">
        <v>13152553</v>
      </c>
      <c r="D47" s="205">
        <v>29541453</v>
      </c>
    </row>
    <row r="48" spans="1:4">
      <c r="A48" s="206" t="s">
        <v>205</v>
      </c>
      <c r="B48" s="178" t="s">
        <v>323</v>
      </c>
      <c r="C48" s="205">
        <v>16388900</v>
      </c>
      <c r="D48" s="205">
        <v>12653205</v>
      </c>
    </row>
    <row r="49" spans="1:4">
      <c r="A49" s="181" t="s">
        <v>587</v>
      </c>
      <c r="B49" s="179" t="s">
        <v>322</v>
      </c>
      <c r="C49" s="180">
        <v>360121913</v>
      </c>
      <c r="D49" s="180">
        <v>372775118</v>
      </c>
    </row>
    <row r="50" spans="1:4" ht="38.25">
      <c r="A50" s="206" t="s">
        <v>588</v>
      </c>
      <c r="B50" s="178" t="s">
        <v>589</v>
      </c>
      <c r="C50" s="205">
        <v>2643299</v>
      </c>
      <c r="D50" s="205">
        <v>2647848</v>
      </c>
    </row>
    <row r="51" spans="1:4" ht="38.25">
      <c r="A51" s="206" t="s">
        <v>435</v>
      </c>
      <c r="B51" s="178" t="s">
        <v>590</v>
      </c>
      <c r="C51" s="205">
        <v>2643299</v>
      </c>
      <c r="D51" s="205">
        <v>2647848</v>
      </c>
    </row>
    <row r="52" spans="1:4" ht="25.5">
      <c r="A52" s="181" t="s">
        <v>317</v>
      </c>
      <c r="B52" s="179" t="s">
        <v>321</v>
      </c>
      <c r="C52" s="180">
        <v>2643299</v>
      </c>
      <c r="D52" s="180">
        <v>2647848</v>
      </c>
    </row>
    <row r="53" spans="1:4">
      <c r="A53" s="206" t="s">
        <v>315</v>
      </c>
      <c r="B53" s="178" t="s">
        <v>591</v>
      </c>
      <c r="C53" s="205">
        <v>1069920</v>
      </c>
      <c r="D53" s="205">
        <v>1839912</v>
      </c>
    </row>
    <row r="54" spans="1:4" ht="25.5">
      <c r="A54" s="206" t="s">
        <v>313</v>
      </c>
      <c r="B54" s="178" t="s">
        <v>319</v>
      </c>
      <c r="C54" s="205">
        <v>376253</v>
      </c>
      <c r="D54" s="205">
        <v>367729</v>
      </c>
    </row>
    <row r="55" spans="1:4" ht="25.5">
      <c r="A55" s="206" t="s">
        <v>592</v>
      </c>
      <c r="B55" s="178" t="s">
        <v>318</v>
      </c>
      <c r="C55" s="205">
        <v>2331176</v>
      </c>
      <c r="D55" s="205">
        <v>2331176</v>
      </c>
    </row>
    <row r="56" spans="1:4" ht="25.5">
      <c r="A56" s="181" t="s">
        <v>593</v>
      </c>
      <c r="B56" s="179" t="s">
        <v>316</v>
      </c>
      <c r="C56" s="180">
        <v>3777349</v>
      </c>
      <c r="D56" s="180">
        <v>4538817</v>
      </c>
    </row>
    <row r="57" spans="1:4">
      <c r="A57" s="181" t="s">
        <v>594</v>
      </c>
      <c r="B57" s="179" t="s">
        <v>314</v>
      </c>
      <c r="C57" s="180">
        <v>6420648</v>
      </c>
      <c r="D57" s="180">
        <v>7186665</v>
      </c>
    </row>
    <row r="58" spans="1:4" ht="25.5">
      <c r="A58" s="206" t="s">
        <v>595</v>
      </c>
      <c r="B58" s="178" t="s">
        <v>312</v>
      </c>
      <c r="C58" s="205">
        <v>1078092</v>
      </c>
      <c r="D58" s="205">
        <v>0</v>
      </c>
    </row>
    <row r="59" spans="1:4" ht="25.5">
      <c r="A59" s="206" t="s">
        <v>596</v>
      </c>
      <c r="B59" s="178" t="s">
        <v>311</v>
      </c>
      <c r="C59" s="205">
        <v>5429666</v>
      </c>
      <c r="D59" s="205">
        <v>5302260</v>
      </c>
    </row>
    <row r="60" spans="1:4">
      <c r="A60" s="206" t="s">
        <v>597</v>
      </c>
      <c r="B60" s="178" t="s">
        <v>598</v>
      </c>
      <c r="C60" s="205">
        <v>0</v>
      </c>
      <c r="D60" s="205">
        <v>598119057</v>
      </c>
    </row>
    <row r="61" spans="1:4" ht="25.5">
      <c r="A61" s="181" t="s">
        <v>599</v>
      </c>
      <c r="B61" s="179" t="s">
        <v>310</v>
      </c>
      <c r="C61" s="180">
        <v>6507758</v>
      </c>
      <c r="D61" s="180">
        <v>603421317</v>
      </c>
    </row>
    <row r="62" spans="1:4">
      <c r="A62" s="181" t="s">
        <v>600</v>
      </c>
      <c r="B62" s="179" t="s">
        <v>309</v>
      </c>
      <c r="C62" s="180">
        <v>373050319</v>
      </c>
      <c r="D62" s="180">
        <v>983383100</v>
      </c>
    </row>
  </sheetData>
  <mergeCells count="2">
    <mergeCell ref="A2:D2"/>
    <mergeCell ref="C1:H1"/>
  </mergeCells>
  <phoneticPr fontId="50" type="noConversion"/>
  <pageMargins left="0.75" right="0.75" top="1" bottom="1" header="0.5" footer="0.5"/>
  <pageSetup paperSize="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pane ySplit="5" topLeftCell="A6" activePane="bottomLeft" state="frozen"/>
      <selection pane="bottomLeft" activeCell="E1" sqref="E1:J1"/>
    </sheetView>
  </sheetViews>
  <sheetFormatPr defaultRowHeight="12.75"/>
  <cols>
    <col min="1" max="1" width="4.7109375" style="182" customWidth="1"/>
    <col min="2" max="2" width="50.140625" style="182" customWidth="1"/>
    <col min="3" max="3" width="11" style="182" customWidth="1"/>
    <col min="4" max="4" width="8.85546875" style="182" customWidth="1"/>
    <col min="5" max="5" width="8.7109375" style="182" customWidth="1"/>
    <col min="6" max="7" width="10.7109375" style="182" customWidth="1"/>
    <col min="8" max="9" width="12.7109375" style="182" customWidth="1"/>
    <col min="10" max="10" width="10.7109375" style="182" customWidth="1"/>
    <col min="11" max="16384" width="9.140625" style="182"/>
  </cols>
  <sheetData>
    <row r="1" spans="1:10">
      <c r="E1" s="398" t="s">
        <v>762</v>
      </c>
      <c r="F1" s="398"/>
      <c r="G1" s="398"/>
      <c r="H1" s="398"/>
      <c r="I1" s="398"/>
      <c r="J1" s="398"/>
    </row>
    <row r="3" spans="1:10">
      <c r="A3" s="403" t="s">
        <v>737</v>
      </c>
      <c r="B3" s="404"/>
      <c r="C3" s="404"/>
      <c r="D3" s="404"/>
      <c r="E3" s="404"/>
      <c r="F3" s="404"/>
      <c r="G3" s="404"/>
      <c r="H3" s="404"/>
      <c r="I3" s="404"/>
      <c r="J3" s="404"/>
    </row>
    <row r="4" spans="1:10" ht="127.5">
      <c r="A4" s="223"/>
      <c r="B4" s="226" t="s">
        <v>4</v>
      </c>
      <c r="C4" s="226" t="s">
        <v>400</v>
      </c>
      <c r="D4" s="226" t="s">
        <v>399</v>
      </c>
      <c r="E4" s="226" t="s">
        <v>398</v>
      </c>
      <c r="F4" s="226" t="s">
        <v>397</v>
      </c>
      <c r="G4" s="226" t="s">
        <v>396</v>
      </c>
      <c r="H4" s="226" t="s">
        <v>395</v>
      </c>
      <c r="I4" s="226" t="s">
        <v>394</v>
      </c>
      <c r="J4" s="226" t="s">
        <v>393</v>
      </c>
    </row>
    <row r="5" spans="1:10" ht="15">
      <c r="A5" s="223">
        <v>1</v>
      </c>
      <c r="B5" s="226">
        <v>2</v>
      </c>
      <c r="C5" s="226">
        <v>3</v>
      </c>
      <c r="D5" s="226">
        <v>4</v>
      </c>
      <c r="E5" s="226">
        <v>5</v>
      </c>
      <c r="F5" s="226">
        <v>6</v>
      </c>
      <c r="G5" s="226">
        <v>7</v>
      </c>
      <c r="H5" s="226">
        <v>8</v>
      </c>
      <c r="I5" s="226">
        <v>9</v>
      </c>
      <c r="J5" s="226">
        <v>10</v>
      </c>
    </row>
    <row r="6" spans="1:10" ht="25.5">
      <c r="A6" s="226" t="s">
        <v>185</v>
      </c>
      <c r="B6" s="227" t="s">
        <v>392</v>
      </c>
      <c r="C6" s="228">
        <v>22883031</v>
      </c>
      <c r="D6" s="228">
        <v>0</v>
      </c>
      <c r="E6" s="228">
        <v>0</v>
      </c>
      <c r="F6" s="228">
        <v>22883031</v>
      </c>
      <c r="G6" s="228">
        <v>0</v>
      </c>
      <c r="H6" s="228">
        <v>59019851</v>
      </c>
      <c r="I6" s="228">
        <v>22883031</v>
      </c>
      <c r="J6" s="228">
        <v>0</v>
      </c>
    </row>
    <row r="7" spans="1:10" ht="25.5">
      <c r="A7" s="226" t="s">
        <v>227</v>
      </c>
      <c r="B7" s="227" t="s">
        <v>391</v>
      </c>
      <c r="C7" s="228">
        <v>0</v>
      </c>
      <c r="D7" s="228">
        <v>0</v>
      </c>
      <c r="E7" s="228">
        <v>0</v>
      </c>
      <c r="F7" s="228">
        <v>0</v>
      </c>
      <c r="G7" s="228">
        <v>0</v>
      </c>
      <c r="H7" s="228">
        <v>55013755</v>
      </c>
      <c r="I7" s="228">
        <v>0</v>
      </c>
      <c r="J7" s="228">
        <v>0</v>
      </c>
    </row>
    <row r="8" spans="1:10" ht="25.5">
      <c r="A8" s="226" t="s">
        <v>183</v>
      </c>
      <c r="B8" s="227" t="s">
        <v>390</v>
      </c>
      <c r="C8" s="228">
        <v>0</v>
      </c>
      <c r="D8" s="228">
        <v>0</v>
      </c>
      <c r="E8" s="228">
        <v>0</v>
      </c>
      <c r="F8" s="228">
        <v>0</v>
      </c>
      <c r="G8" s="228">
        <v>0</v>
      </c>
      <c r="H8" s="228">
        <v>9212000</v>
      </c>
      <c r="I8" s="228">
        <v>0</v>
      </c>
      <c r="J8" s="228">
        <v>0</v>
      </c>
    </row>
    <row r="9" spans="1:10" ht="38.25">
      <c r="A9" s="226" t="s">
        <v>224</v>
      </c>
      <c r="B9" s="227" t="s">
        <v>389</v>
      </c>
      <c r="C9" s="228">
        <v>22542633</v>
      </c>
      <c r="D9" s="228">
        <v>0</v>
      </c>
      <c r="E9" s="228">
        <v>0</v>
      </c>
      <c r="F9" s="228">
        <v>22275167</v>
      </c>
      <c r="G9" s="228">
        <v>-267466</v>
      </c>
      <c r="H9" s="228">
        <v>25498043</v>
      </c>
      <c r="I9" s="228">
        <v>22275167</v>
      </c>
      <c r="J9" s="228">
        <v>-267466</v>
      </c>
    </row>
    <row r="10" spans="1:10" ht="25.5">
      <c r="A10" s="226" t="s">
        <v>182</v>
      </c>
      <c r="B10" s="227" t="s">
        <v>388</v>
      </c>
      <c r="C10" s="228">
        <v>0</v>
      </c>
      <c r="D10" s="228">
        <v>0</v>
      </c>
      <c r="E10" s="228">
        <v>0</v>
      </c>
      <c r="F10" s="228">
        <v>0</v>
      </c>
      <c r="G10" s="228">
        <v>0</v>
      </c>
      <c r="H10" s="228">
        <v>3222876</v>
      </c>
      <c r="I10" s="228">
        <v>0</v>
      </c>
      <c r="J10" s="228">
        <v>0</v>
      </c>
    </row>
    <row r="11" spans="1:10" ht="25.5">
      <c r="A11" s="226" t="s">
        <v>296</v>
      </c>
      <c r="B11" s="227" t="s">
        <v>387</v>
      </c>
      <c r="C11" s="228">
        <v>1203890</v>
      </c>
      <c r="D11" s="228">
        <v>-45030</v>
      </c>
      <c r="E11" s="228">
        <v>0</v>
      </c>
      <c r="F11" s="228">
        <v>1158860</v>
      </c>
      <c r="G11" s="228">
        <v>0</v>
      </c>
      <c r="H11" s="228">
        <v>4200000</v>
      </c>
      <c r="I11" s="228">
        <v>1158860</v>
      </c>
      <c r="J11" s="228">
        <v>0</v>
      </c>
    </row>
    <row r="12" spans="1:10">
      <c r="A12" s="226" t="s">
        <v>293</v>
      </c>
      <c r="B12" s="227" t="s">
        <v>386</v>
      </c>
      <c r="C12" s="228">
        <v>11457162</v>
      </c>
      <c r="D12" s="228">
        <v>0</v>
      </c>
      <c r="E12" s="228">
        <v>593445</v>
      </c>
      <c r="F12" s="228">
        <v>12262767</v>
      </c>
      <c r="G12" s="228">
        <v>212160</v>
      </c>
      <c r="H12" s="228">
        <v>12440810</v>
      </c>
      <c r="I12" s="228">
        <v>12262767</v>
      </c>
      <c r="J12" s="228">
        <v>212160</v>
      </c>
    </row>
    <row r="13" spans="1:10">
      <c r="A13" s="226" t="s">
        <v>291</v>
      </c>
      <c r="B13" s="227" t="s">
        <v>385</v>
      </c>
      <c r="C13" s="228">
        <v>58086716</v>
      </c>
      <c r="D13" s="228">
        <v>-45030</v>
      </c>
      <c r="E13" s="228">
        <v>593445</v>
      </c>
      <c r="F13" s="228">
        <v>58579825</v>
      </c>
      <c r="G13" s="228">
        <v>-55306</v>
      </c>
      <c r="H13" s="228">
        <v>168607335</v>
      </c>
      <c r="I13" s="228">
        <v>58579825</v>
      </c>
      <c r="J13" s="228">
        <v>-55306</v>
      </c>
    </row>
    <row r="14" spans="1:10">
      <c r="A14" s="229"/>
      <c r="B14" s="229"/>
      <c r="C14" s="229"/>
      <c r="D14" s="229"/>
      <c r="E14" s="229"/>
      <c r="F14" s="229"/>
      <c r="G14" s="229"/>
      <c r="H14" s="229"/>
      <c r="I14" s="229"/>
      <c r="J14" s="229"/>
    </row>
  </sheetData>
  <mergeCells count="2">
    <mergeCell ref="A3:J3"/>
    <mergeCell ref="E1:J1"/>
  </mergeCells>
  <phoneticPr fontId="50" type="noConversion"/>
  <pageMargins left="0.25" right="0.25" top="0.75" bottom="0.75" header="0.3" footer="0.3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2" sqref="D22"/>
    </sheetView>
  </sheetViews>
  <sheetFormatPr defaultRowHeight="12.75"/>
  <cols>
    <col min="1" max="1" width="42.28515625" customWidth="1"/>
    <col min="5" max="5" width="11.140625" customWidth="1"/>
  </cols>
  <sheetData/>
  <phoneticPr fontId="0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G1" sqref="G1"/>
    </sheetView>
  </sheetViews>
  <sheetFormatPr defaultRowHeight="12.75"/>
  <cols>
    <col min="1" max="1" width="12.7109375" customWidth="1"/>
    <col min="2" max="2" width="13.42578125" customWidth="1"/>
    <col min="3" max="3" width="16.5703125" customWidth="1"/>
  </cols>
  <sheetData>
    <row r="1" spans="1:7">
      <c r="G1" t="s">
        <v>742</v>
      </c>
    </row>
    <row r="3" spans="1:7">
      <c r="A3" s="4" t="s">
        <v>53</v>
      </c>
    </row>
    <row r="4" spans="1:7">
      <c r="A4" s="5"/>
    </row>
    <row r="5" spans="1:7" ht="13.5" thickBot="1"/>
    <row r="6" spans="1:7" ht="13.5" thickBot="1">
      <c r="A6" s="67"/>
      <c r="B6" s="33" t="s">
        <v>20</v>
      </c>
      <c r="C6" s="28" t="s">
        <v>21</v>
      </c>
    </row>
    <row r="7" spans="1:7" ht="13.5" thickBot="1">
      <c r="A7" s="33" t="s">
        <v>5</v>
      </c>
      <c r="B7" s="50"/>
      <c r="C7" s="20"/>
    </row>
    <row r="8" spans="1:7">
      <c r="A8" s="59"/>
      <c r="B8" s="48"/>
      <c r="C8" s="7"/>
    </row>
    <row r="9" spans="1:7">
      <c r="A9" s="57"/>
      <c r="B9" s="48"/>
      <c r="C9" s="7"/>
    </row>
    <row r="10" spans="1:7" ht="13.5" thickBot="1">
      <c r="A10" s="58"/>
      <c r="B10" s="63"/>
      <c r="C10" s="8"/>
    </row>
    <row r="11" spans="1:7" ht="13.5" thickBot="1">
      <c r="A11" s="51"/>
      <c r="B11" s="52"/>
      <c r="C11" s="32"/>
    </row>
    <row r="12" spans="1:7" ht="13.5" thickBot="1">
      <c r="A12" s="78"/>
      <c r="B12" s="28" t="s">
        <v>20</v>
      </c>
      <c r="C12" s="28" t="s">
        <v>21</v>
      </c>
    </row>
    <row r="13" spans="1:7" ht="13.5" thickBot="1">
      <c r="A13" s="33" t="s">
        <v>6</v>
      </c>
      <c r="B13" s="50"/>
      <c r="C13" s="20"/>
    </row>
    <row r="14" spans="1:7">
      <c r="A14" s="59"/>
      <c r="B14" s="48"/>
      <c r="C14" s="7"/>
    </row>
    <row r="15" spans="1:7">
      <c r="A15" s="57"/>
      <c r="B15" s="48"/>
      <c r="C15" s="7"/>
    </row>
    <row r="16" spans="1:7" ht="13.5" thickBot="1">
      <c r="A16" s="58"/>
      <c r="B16" s="63"/>
      <c r="C16" s="8"/>
    </row>
    <row r="18" spans="1:1">
      <c r="A18" s="2" t="s">
        <v>59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pane ySplit="5" topLeftCell="A18" activePane="bottomLeft" state="frozen"/>
      <selection pane="bottomLeft" activeCell="C1" sqref="C1:H1"/>
    </sheetView>
  </sheetViews>
  <sheetFormatPr defaultRowHeight="12.75"/>
  <cols>
    <col min="1" max="1" width="5.42578125" style="85" customWidth="1"/>
    <col min="2" max="2" width="36.7109375" style="85" customWidth="1"/>
    <col min="3" max="3" width="13.140625" style="85" customWidth="1"/>
    <col min="4" max="4" width="11.7109375" style="85" customWidth="1"/>
    <col min="5" max="5" width="13.28515625" style="85" customWidth="1"/>
    <col min="6" max="6" width="10.42578125" style="85" customWidth="1"/>
    <col min="7" max="16384" width="9.140625" style="85"/>
  </cols>
  <sheetData>
    <row r="1" spans="1:8">
      <c r="C1" s="398" t="s">
        <v>743</v>
      </c>
      <c r="D1" s="398"/>
      <c r="E1" s="398"/>
      <c r="F1" s="398"/>
      <c r="G1" s="398"/>
      <c r="H1" s="398"/>
    </row>
    <row r="2" spans="1:8">
      <c r="C2" s="3"/>
      <c r="D2" s="3"/>
      <c r="E2" s="3"/>
      <c r="F2" s="3"/>
      <c r="G2" s="3"/>
      <c r="H2" s="3"/>
    </row>
    <row r="3" spans="1:8">
      <c r="A3" s="395" t="s">
        <v>402</v>
      </c>
      <c r="B3" s="396"/>
      <c r="C3" s="396"/>
      <c r="D3" s="396"/>
      <c r="E3" s="396"/>
      <c r="F3" s="230"/>
    </row>
    <row r="4" spans="1:8" ht="45">
      <c r="A4" s="232"/>
      <c r="B4" s="232" t="s">
        <v>4</v>
      </c>
      <c r="C4" s="232" t="s">
        <v>190</v>
      </c>
      <c r="D4" s="232" t="s">
        <v>189</v>
      </c>
      <c r="E4" s="232" t="s">
        <v>188</v>
      </c>
      <c r="F4" s="224" t="s">
        <v>403</v>
      </c>
    </row>
    <row r="5" spans="1:8" ht="15">
      <c r="A5" s="232"/>
      <c r="B5" s="232"/>
      <c r="C5" s="232">
        <v>2016</v>
      </c>
      <c r="D5" s="232">
        <v>2016</v>
      </c>
      <c r="E5" s="232">
        <v>2016</v>
      </c>
      <c r="F5" s="230"/>
    </row>
    <row r="6" spans="1:8" ht="25.5">
      <c r="A6" s="233" t="s">
        <v>185</v>
      </c>
      <c r="B6" s="234" t="s">
        <v>404</v>
      </c>
      <c r="C6" s="235">
        <v>24153383</v>
      </c>
      <c r="D6" s="235">
        <v>25117384</v>
      </c>
      <c r="E6" s="235">
        <v>25117384</v>
      </c>
      <c r="F6" s="205">
        <v>100</v>
      </c>
    </row>
    <row r="7" spans="1:8" ht="38.25">
      <c r="A7" s="233" t="s">
        <v>184</v>
      </c>
      <c r="B7" s="234" t="s">
        <v>405</v>
      </c>
      <c r="C7" s="235">
        <v>26713167</v>
      </c>
      <c r="D7" s="235">
        <v>21627167</v>
      </c>
      <c r="E7" s="235">
        <v>21627167</v>
      </c>
      <c r="F7" s="205">
        <v>100</v>
      </c>
    </row>
    <row r="8" spans="1:8" ht="38.25">
      <c r="A8" s="233" t="s">
        <v>227</v>
      </c>
      <c r="B8" s="234" t="s">
        <v>406</v>
      </c>
      <c r="C8" s="235">
        <v>23203095</v>
      </c>
      <c r="D8" s="235">
        <v>22911825</v>
      </c>
      <c r="E8" s="235">
        <v>22911825</v>
      </c>
      <c r="F8" s="205">
        <v>100</v>
      </c>
    </row>
    <row r="9" spans="1:8" ht="25.5">
      <c r="A9" s="233" t="s">
        <v>183</v>
      </c>
      <c r="B9" s="234" t="s">
        <v>407</v>
      </c>
      <c r="C9" s="235">
        <v>1564080</v>
      </c>
      <c r="D9" s="235">
        <v>1564080</v>
      </c>
      <c r="E9" s="235">
        <v>1564080</v>
      </c>
      <c r="F9" s="205">
        <v>100</v>
      </c>
    </row>
    <row r="10" spans="1:8" ht="25.5">
      <c r="A10" s="233" t="s">
        <v>226</v>
      </c>
      <c r="B10" s="234" t="s">
        <v>225</v>
      </c>
      <c r="C10" s="235">
        <v>0</v>
      </c>
      <c r="D10" s="235">
        <v>605155</v>
      </c>
      <c r="E10" s="235">
        <v>551815</v>
      </c>
      <c r="F10" s="205">
        <v>91</v>
      </c>
    </row>
    <row r="11" spans="1:8" ht="25.5">
      <c r="A11" s="233" t="s">
        <v>224</v>
      </c>
      <c r="B11" s="234" t="s">
        <v>223</v>
      </c>
      <c r="C11" s="235">
        <v>0</v>
      </c>
      <c r="D11" s="235">
        <v>2832400</v>
      </c>
      <c r="E11" s="235">
        <v>2832480</v>
      </c>
      <c r="F11" s="205">
        <v>100</v>
      </c>
    </row>
    <row r="12" spans="1:8" ht="25.5">
      <c r="A12" s="233" t="s">
        <v>182</v>
      </c>
      <c r="B12" s="234" t="s">
        <v>408</v>
      </c>
      <c r="C12" s="235">
        <v>75633725</v>
      </c>
      <c r="D12" s="235">
        <v>74658011</v>
      </c>
      <c r="E12" s="235">
        <v>74604751</v>
      </c>
      <c r="F12" s="205">
        <v>99.9</v>
      </c>
    </row>
    <row r="13" spans="1:8" ht="38.25">
      <c r="A13" s="233" t="s">
        <v>167</v>
      </c>
      <c r="B13" s="234" t="s">
        <v>409</v>
      </c>
      <c r="C13" s="235">
        <v>4328000</v>
      </c>
      <c r="D13" s="235">
        <v>9524000</v>
      </c>
      <c r="E13" s="235">
        <v>8116241</v>
      </c>
      <c r="F13" s="205">
        <v>85</v>
      </c>
    </row>
    <row r="14" spans="1:8" ht="25.5">
      <c r="A14" s="233" t="s">
        <v>165</v>
      </c>
      <c r="B14" s="234" t="s">
        <v>410</v>
      </c>
      <c r="C14" s="235">
        <v>0</v>
      </c>
      <c r="D14" s="235">
        <v>0</v>
      </c>
      <c r="E14" s="235">
        <v>302000</v>
      </c>
      <c r="F14" s="231"/>
    </row>
    <row r="15" spans="1:8" ht="25.5">
      <c r="A15" s="233" t="s">
        <v>222</v>
      </c>
      <c r="B15" s="234" t="s">
        <v>411</v>
      </c>
      <c r="C15" s="235">
        <v>0</v>
      </c>
      <c r="D15" s="235">
        <v>0</v>
      </c>
      <c r="E15" s="235">
        <v>7812857</v>
      </c>
      <c r="F15" s="231"/>
    </row>
    <row r="16" spans="1:8" ht="25.5">
      <c r="A16" s="233" t="s">
        <v>221</v>
      </c>
      <c r="B16" s="234" t="s">
        <v>412</v>
      </c>
      <c r="C16" s="235">
        <v>0</v>
      </c>
      <c r="D16" s="235">
        <v>0</v>
      </c>
      <c r="E16" s="235">
        <v>1384</v>
      </c>
      <c r="F16" s="231"/>
    </row>
    <row r="17" spans="1:6" ht="38.25">
      <c r="A17" s="236" t="s">
        <v>161</v>
      </c>
      <c r="B17" s="237" t="s">
        <v>413</v>
      </c>
      <c r="C17" s="238">
        <v>79961725</v>
      </c>
      <c r="D17" s="238">
        <v>84182011</v>
      </c>
      <c r="E17" s="238">
        <v>82720992</v>
      </c>
      <c r="F17" s="180">
        <v>98</v>
      </c>
    </row>
    <row r="18" spans="1:6" ht="25.5">
      <c r="A18" s="233" t="s">
        <v>160</v>
      </c>
      <c r="B18" s="234" t="s">
        <v>414</v>
      </c>
      <c r="C18" s="235">
        <v>0</v>
      </c>
      <c r="D18" s="235">
        <v>20000000</v>
      </c>
      <c r="E18" s="235">
        <v>20000000</v>
      </c>
      <c r="F18" s="205">
        <v>100</v>
      </c>
    </row>
    <row r="19" spans="1:6" ht="38.25">
      <c r="A19" s="236" t="s">
        <v>415</v>
      </c>
      <c r="B19" s="237" t="s">
        <v>416</v>
      </c>
      <c r="C19" s="238">
        <v>0</v>
      </c>
      <c r="D19" s="238">
        <v>20000000</v>
      </c>
      <c r="E19" s="238">
        <v>20000000</v>
      </c>
      <c r="F19" s="180">
        <v>100</v>
      </c>
    </row>
    <row r="20" spans="1:6">
      <c r="A20" s="233" t="s">
        <v>220</v>
      </c>
      <c r="B20" s="234" t="s">
        <v>417</v>
      </c>
      <c r="C20" s="235">
        <v>11050000</v>
      </c>
      <c r="D20" s="235">
        <v>11904000</v>
      </c>
      <c r="E20" s="235">
        <v>10199160</v>
      </c>
      <c r="F20" s="205">
        <v>86</v>
      </c>
    </row>
    <row r="21" spans="1:6">
      <c r="A21" s="233" t="s">
        <v>219</v>
      </c>
      <c r="B21" s="234" t="s">
        <v>418</v>
      </c>
      <c r="C21" s="235">
        <v>0</v>
      </c>
      <c r="D21" s="235">
        <v>0</v>
      </c>
      <c r="E21" s="235">
        <v>3925630</v>
      </c>
      <c r="F21" s="231"/>
    </row>
    <row r="22" spans="1:6" ht="25.5">
      <c r="A22" s="233" t="s">
        <v>218</v>
      </c>
      <c r="B22" s="234" t="s">
        <v>419</v>
      </c>
      <c r="C22" s="235">
        <v>0</v>
      </c>
      <c r="D22" s="235">
        <v>0</v>
      </c>
      <c r="E22" s="235">
        <v>6273530</v>
      </c>
      <c r="F22" s="231"/>
    </row>
    <row r="23" spans="1:6" ht="25.5">
      <c r="A23" s="233" t="s">
        <v>217</v>
      </c>
      <c r="B23" s="234" t="s">
        <v>216</v>
      </c>
      <c r="C23" s="235">
        <v>9000000</v>
      </c>
      <c r="D23" s="235">
        <v>15436000</v>
      </c>
      <c r="E23" s="235">
        <v>14378264</v>
      </c>
      <c r="F23" s="205">
        <v>93</v>
      </c>
    </row>
    <row r="24" spans="1:6" ht="38.25">
      <c r="A24" s="233" t="s">
        <v>215</v>
      </c>
      <c r="B24" s="234" t="s">
        <v>420</v>
      </c>
      <c r="C24" s="235">
        <v>0</v>
      </c>
      <c r="D24" s="235">
        <v>0</v>
      </c>
      <c r="E24" s="235">
        <v>14378264</v>
      </c>
      <c r="F24" s="231"/>
    </row>
    <row r="25" spans="1:6">
      <c r="A25" s="233" t="s">
        <v>214</v>
      </c>
      <c r="B25" s="234" t="s">
        <v>213</v>
      </c>
      <c r="C25" s="235">
        <v>3200000</v>
      </c>
      <c r="D25" s="235">
        <v>4550000</v>
      </c>
      <c r="E25" s="235">
        <v>3025155</v>
      </c>
      <c r="F25" s="205">
        <v>66</v>
      </c>
    </row>
    <row r="26" spans="1:6" ht="38.25">
      <c r="A26" s="233" t="s">
        <v>212</v>
      </c>
      <c r="B26" s="234" t="s">
        <v>421</v>
      </c>
      <c r="C26" s="235">
        <v>0</v>
      </c>
      <c r="D26" s="235">
        <v>0</v>
      </c>
      <c r="E26" s="235">
        <v>3025155</v>
      </c>
      <c r="F26" s="231"/>
    </row>
    <row r="27" spans="1:6" ht="25.5">
      <c r="A27" s="233" t="s">
        <v>211</v>
      </c>
      <c r="B27" s="234" t="s">
        <v>210</v>
      </c>
      <c r="C27" s="235">
        <v>20000</v>
      </c>
      <c r="D27" s="235">
        <v>48183</v>
      </c>
      <c r="E27" s="235">
        <v>47000</v>
      </c>
      <c r="F27" s="205">
        <v>98</v>
      </c>
    </row>
    <row r="28" spans="1:6" ht="25.5">
      <c r="A28" s="233" t="s">
        <v>209</v>
      </c>
      <c r="B28" s="234" t="s">
        <v>422</v>
      </c>
      <c r="C28" s="235">
        <v>0</v>
      </c>
      <c r="D28" s="235">
        <v>0</v>
      </c>
      <c r="E28" s="235">
        <v>36000</v>
      </c>
      <c r="F28" s="231"/>
    </row>
    <row r="29" spans="1:6" ht="38.25">
      <c r="A29" s="233" t="s">
        <v>208</v>
      </c>
      <c r="B29" s="234" t="s">
        <v>423</v>
      </c>
      <c r="C29" s="235">
        <v>0</v>
      </c>
      <c r="D29" s="235">
        <v>0</v>
      </c>
      <c r="E29" s="235">
        <v>11000</v>
      </c>
      <c r="F29" s="231"/>
    </row>
    <row r="30" spans="1:6" ht="25.5">
      <c r="A30" s="233" t="s">
        <v>145</v>
      </c>
      <c r="B30" s="234" t="s">
        <v>424</v>
      </c>
      <c r="C30" s="235">
        <v>12220000</v>
      </c>
      <c r="D30" s="235">
        <v>20034183</v>
      </c>
      <c r="E30" s="235">
        <v>17450419</v>
      </c>
      <c r="F30" s="205">
        <v>87</v>
      </c>
    </row>
    <row r="31" spans="1:6" ht="25.5">
      <c r="A31" s="233" t="s">
        <v>144</v>
      </c>
      <c r="B31" s="234" t="s">
        <v>207</v>
      </c>
      <c r="C31" s="235">
        <v>0</v>
      </c>
      <c r="D31" s="235">
        <v>739000</v>
      </c>
      <c r="E31" s="235">
        <v>143138</v>
      </c>
      <c r="F31" s="205">
        <v>19</v>
      </c>
    </row>
    <row r="32" spans="1:6">
      <c r="A32" s="233" t="s">
        <v>206</v>
      </c>
      <c r="B32" s="234" t="s">
        <v>425</v>
      </c>
      <c r="C32" s="235">
        <v>0</v>
      </c>
      <c r="D32" s="235">
        <v>0</v>
      </c>
      <c r="E32" s="235">
        <v>12000</v>
      </c>
      <c r="F32" s="231"/>
    </row>
    <row r="33" spans="1:6" ht="25.5">
      <c r="A33" s="236" t="s">
        <v>205</v>
      </c>
      <c r="B33" s="237" t="s">
        <v>426</v>
      </c>
      <c r="C33" s="238">
        <v>23270000</v>
      </c>
      <c r="D33" s="238">
        <v>32677183</v>
      </c>
      <c r="E33" s="238">
        <v>27792717</v>
      </c>
      <c r="F33" s="180">
        <v>85</v>
      </c>
    </row>
    <row r="34" spans="1:6" ht="25.5">
      <c r="A34" s="233" t="s">
        <v>204</v>
      </c>
      <c r="B34" s="234" t="s">
        <v>203</v>
      </c>
      <c r="C34" s="235">
        <v>5053000</v>
      </c>
      <c r="D34" s="235">
        <v>5266000</v>
      </c>
      <c r="E34" s="235">
        <v>4473913</v>
      </c>
      <c r="F34" s="205">
        <v>85</v>
      </c>
    </row>
    <row r="35" spans="1:6" ht="25.5">
      <c r="A35" s="233" t="s">
        <v>202</v>
      </c>
      <c r="B35" s="234" t="s">
        <v>427</v>
      </c>
      <c r="C35" s="235">
        <v>0</v>
      </c>
      <c r="D35" s="235">
        <v>0</v>
      </c>
      <c r="E35" s="235">
        <v>1550529</v>
      </c>
      <c r="F35" s="231"/>
    </row>
    <row r="36" spans="1:6" ht="25.5">
      <c r="A36" s="233" t="s">
        <v>201</v>
      </c>
      <c r="B36" s="234" t="s">
        <v>200</v>
      </c>
      <c r="C36" s="235">
        <v>61000</v>
      </c>
      <c r="D36" s="235">
        <v>61000</v>
      </c>
      <c r="E36" s="235">
        <v>60730</v>
      </c>
      <c r="F36" s="205">
        <v>100</v>
      </c>
    </row>
    <row r="37" spans="1:6">
      <c r="A37" s="233" t="s">
        <v>199</v>
      </c>
      <c r="B37" s="234" t="s">
        <v>428</v>
      </c>
      <c r="C37" s="235">
        <v>4955000</v>
      </c>
      <c r="D37" s="235">
        <v>5622000</v>
      </c>
      <c r="E37" s="235">
        <v>5418218</v>
      </c>
      <c r="F37" s="205">
        <v>96</v>
      </c>
    </row>
    <row r="38" spans="1:6" ht="25.5">
      <c r="A38" s="233" t="s">
        <v>140</v>
      </c>
      <c r="B38" s="234" t="s">
        <v>429</v>
      </c>
      <c r="C38" s="235">
        <v>2323000</v>
      </c>
      <c r="D38" s="235">
        <v>2441545</v>
      </c>
      <c r="E38" s="235">
        <v>2316986</v>
      </c>
      <c r="F38" s="205">
        <v>95</v>
      </c>
    </row>
    <row r="39" spans="1:6" ht="38.25">
      <c r="A39" s="233" t="s">
        <v>137</v>
      </c>
      <c r="B39" s="234" t="s">
        <v>430</v>
      </c>
      <c r="C39" s="235">
        <v>500000</v>
      </c>
      <c r="D39" s="235">
        <v>500000</v>
      </c>
      <c r="E39" s="235">
        <v>257627</v>
      </c>
      <c r="F39" s="205">
        <v>52</v>
      </c>
    </row>
    <row r="40" spans="1:6" ht="25.5">
      <c r="A40" s="233" t="s">
        <v>431</v>
      </c>
      <c r="B40" s="234" t="s">
        <v>432</v>
      </c>
      <c r="C40" s="235">
        <v>500000</v>
      </c>
      <c r="D40" s="235">
        <v>500000</v>
      </c>
      <c r="E40" s="235">
        <v>257627</v>
      </c>
      <c r="F40" s="231"/>
    </row>
    <row r="41" spans="1:6" ht="38.25">
      <c r="A41" s="236" t="s">
        <v>433</v>
      </c>
      <c r="B41" s="237" t="s">
        <v>434</v>
      </c>
      <c r="C41" s="238">
        <v>12892000</v>
      </c>
      <c r="D41" s="238">
        <v>13890545</v>
      </c>
      <c r="E41" s="238">
        <v>12527474</v>
      </c>
      <c r="F41" s="205">
        <v>90</v>
      </c>
    </row>
    <row r="42" spans="1:6">
      <c r="A42" s="233" t="s">
        <v>320</v>
      </c>
      <c r="B42" s="234" t="s">
        <v>198</v>
      </c>
      <c r="C42" s="235">
        <v>0</v>
      </c>
      <c r="D42" s="235">
        <v>35725</v>
      </c>
      <c r="E42" s="235">
        <v>35725</v>
      </c>
      <c r="F42" s="231"/>
    </row>
    <row r="43" spans="1:6" ht="25.5">
      <c r="A43" s="236" t="s">
        <v>435</v>
      </c>
      <c r="B43" s="237" t="s">
        <v>436</v>
      </c>
      <c r="C43" s="238">
        <v>0</v>
      </c>
      <c r="D43" s="238">
        <v>35725</v>
      </c>
      <c r="E43" s="238">
        <v>35725</v>
      </c>
      <c r="F43" s="231"/>
    </row>
    <row r="44" spans="1:6" ht="25.5">
      <c r="A44" s="233" t="s">
        <v>437</v>
      </c>
      <c r="B44" s="234" t="s">
        <v>438</v>
      </c>
      <c r="C44" s="235">
        <v>50000</v>
      </c>
      <c r="D44" s="235">
        <v>953000</v>
      </c>
      <c r="E44" s="235">
        <v>952600</v>
      </c>
      <c r="F44" s="205">
        <v>100</v>
      </c>
    </row>
    <row r="45" spans="1:6">
      <c r="A45" s="233" t="s">
        <v>439</v>
      </c>
      <c r="B45" s="234" t="s">
        <v>196</v>
      </c>
      <c r="C45" s="235">
        <v>0</v>
      </c>
      <c r="D45" s="235">
        <v>0</v>
      </c>
      <c r="E45" s="235">
        <v>52600</v>
      </c>
      <c r="F45" s="231"/>
    </row>
    <row r="46" spans="1:6">
      <c r="A46" s="233" t="s">
        <v>440</v>
      </c>
      <c r="B46" s="234" t="s">
        <v>441</v>
      </c>
      <c r="C46" s="235">
        <v>0</v>
      </c>
      <c r="D46" s="235">
        <v>0</v>
      </c>
      <c r="E46" s="235">
        <v>900000</v>
      </c>
      <c r="F46" s="231"/>
    </row>
    <row r="47" spans="1:6" ht="25.5">
      <c r="A47" s="236" t="s">
        <v>442</v>
      </c>
      <c r="B47" s="237" t="s">
        <v>443</v>
      </c>
      <c r="C47" s="238">
        <v>50000</v>
      </c>
      <c r="D47" s="238">
        <v>953000</v>
      </c>
      <c r="E47" s="238">
        <v>952600</v>
      </c>
      <c r="F47" s="231"/>
    </row>
    <row r="48" spans="1:6" ht="38.25">
      <c r="A48" s="236" t="s">
        <v>444</v>
      </c>
      <c r="B48" s="237" t="s">
        <v>445</v>
      </c>
      <c r="C48" s="238">
        <v>116173725</v>
      </c>
      <c r="D48" s="238">
        <v>151738464</v>
      </c>
      <c r="E48" s="238">
        <v>144029508</v>
      </c>
      <c r="F48" s="180">
        <v>95</v>
      </c>
    </row>
    <row r="49" spans="1:6">
      <c r="A49" s="231"/>
      <c r="B49" s="179" t="s">
        <v>446</v>
      </c>
      <c r="C49" s="231"/>
      <c r="D49" s="231"/>
      <c r="E49" s="231"/>
      <c r="F49" s="231"/>
    </row>
    <row r="50" spans="1:6" ht="25.5">
      <c r="A50" s="231"/>
      <c r="B50" s="234" t="s">
        <v>447</v>
      </c>
      <c r="C50" s="235">
        <v>59251000</v>
      </c>
      <c r="D50" s="235">
        <v>58665000</v>
      </c>
      <c r="E50" s="235">
        <v>58663499</v>
      </c>
      <c r="F50" s="205">
        <v>100</v>
      </c>
    </row>
    <row r="51" spans="1:6" ht="25.5">
      <c r="A51" s="231"/>
      <c r="B51" s="234" t="s">
        <v>448</v>
      </c>
      <c r="C51" s="235">
        <v>0</v>
      </c>
      <c r="D51" s="235">
        <v>1613000</v>
      </c>
      <c r="E51" s="235">
        <v>1612661</v>
      </c>
      <c r="F51" s="205">
        <v>100</v>
      </c>
    </row>
    <row r="52" spans="1:6">
      <c r="A52" s="231"/>
      <c r="B52" s="234" t="s">
        <v>194</v>
      </c>
      <c r="C52" s="235">
        <v>59251000</v>
      </c>
      <c r="D52" s="235">
        <v>60278000</v>
      </c>
      <c r="E52" s="235">
        <v>60276160</v>
      </c>
      <c r="F52" s="205">
        <v>100</v>
      </c>
    </row>
    <row r="53" spans="1:6" ht="25.5">
      <c r="A53" s="231"/>
      <c r="B53" s="234" t="s">
        <v>193</v>
      </c>
      <c r="C53" s="235">
        <v>0</v>
      </c>
      <c r="D53" s="235">
        <v>2647848</v>
      </c>
      <c r="E53" s="235">
        <v>2647848</v>
      </c>
      <c r="F53" s="205">
        <v>100</v>
      </c>
    </row>
    <row r="54" spans="1:6" ht="25.5">
      <c r="A54" s="231"/>
      <c r="B54" s="234" t="s">
        <v>192</v>
      </c>
      <c r="C54" s="235">
        <v>28931000</v>
      </c>
      <c r="D54" s="235">
        <v>28320526</v>
      </c>
      <c r="E54" s="235">
        <v>27400729</v>
      </c>
      <c r="F54" s="205">
        <v>97</v>
      </c>
    </row>
    <row r="55" spans="1:6" ht="25.5">
      <c r="A55" s="231"/>
      <c r="B55" s="234" t="s">
        <v>449</v>
      </c>
      <c r="C55" s="235">
        <v>88182000</v>
      </c>
      <c r="D55" s="235">
        <v>91246374</v>
      </c>
      <c r="E55" s="235">
        <v>90324737</v>
      </c>
      <c r="F55" s="205">
        <v>99</v>
      </c>
    </row>
    <row r="56" spans="1:6">
      <c r="A56" s="231"/>
      <c r="B56" s="179" t="s">
        <v>450</v>
      </c>
      <c r="C56" s="238">
        <v>88182000</v>
      </c>
      <c r="D56" s="238">
        <v>91246374</v>
      </c>
      <c r="E56" s="238">
        <v>90324737</v>
      </c>
      <c r="F56" s="205">
        <v>99</v>
      </c>
    </row>
    <row r="57" spans="1:6">
      <c r="A57" s="231"/>
      <c r="B57" s="231"/>
      <c r="C57" s="231"/>
      <c r="D57" s="231"/>
      <c r="E57" s="231"/>
      <c r="F57" s="231"/>
    </row>
    <row r="58" spans="1:6">
      <c r="A58" s="231"/>
      <c r="B58" s="178" t="s">
        <v>451</v>
      </c>
      <c r="C58" s="205">
        <v>204355725</v>
      </c>
      <c r="D58" s="205">
        <v>242984838</v>
      </c>
      <c r="E58" s="205">
        <v>234354245</v>
      </c>
      <c r="F58" s="205">
        <v>96</v>
      </c>
    </row>
  </sheetData>
  <mergeCells count="2">
    <mergeCell ref="A3:E3"/>
    <mergeCell ref="C1:H1"/>
  </mergeCells>
  <phoneticPr fontId="5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1"/>
  <sheetViews>
    <sheetView zoomScale="130" zoomScaleNormal="130" workbookViewId="0">
      <pane ySplit="4" topLeftCell="A8" activePane="bottomLeft" state="frozen"/>
      <selection pane="bottomLeft" activeCell="C1" sqref="C1:H1"/>
    </sheetView>
  </sheetViews>
  <sheetFormatPr defaultRowHeight="12.75"/>
  <cols>
    <col min="1" max="1" width="4.5703125" style="85" customWidth="1"/>
    <col min="2" max="2" width="41" style="85" customWidth="1"/>
    <col min="3" max="3" width="12" style="85" customWidth="1"/>
    <col min="4" max="4" width="10.85546875" style="85" customWidth="1"/>
    <col min="5" max="5" width="11.5703125" style="85" customWidth="1"/>
    <col min="6" max="6" width="7.42578125" style="85" customWidth="1"/>
    <col min="7" max="16384" width="9.140625" style="85"/>
  </cols>
  <sheetData>
    <row r="1" spans="1:8">
      <c r="C1" s="400" t="s">
        <v>744</v>
      </c>
      <c r="D1" s="400"/>
      <c r="E1" s="400"/>
      <c r="F1" s="400"/>
      <c r="G1" s="400"/>
      <c r="H1" s="400"/>
    </row>
    <row r="2" spans="1:8">
      <c r="A2" s="399" t="s">
        <v>452</v>
      </c>
      <c r="B2" s="396"/>
      <c r="C2" s="396"/>
      <c r="D2" s="396"/>
      <c r="E2" s="396"/>
      <c r="F2" s="230"/>
    </row>
    <row r="3" spans="1:8" ht="22.5">
      <c r="A3" s="232"/>
      <c r="B3" s="221" t="s">
        <v>4</v>
      </c>
      <c r="C3" s="221" t="s">
        <v>190</v>
      </c>
      <c r="D3" s="221" t="s">
        <v>189</v>
      </c>
      <c r="E3" s="221" t="s">
        <v>188</v>
      </c>
      <c r="F3" s="239" t="s">
        <v>453</v>
      </c>
    </row>
    <row r="4" spans="1:8" ht="15">
      <c r="A4" s="232"/>
      <c r="B4" s="232"/>
      <c r="C4" s="232">
        <v>2016</v>
      </c>
      <c r="D4" s="232">
        <v>2016</v>
      </c>
      <c r="E4" s="232">
        <v>2016</v>
      </c>
      <c r="F4" s="230"/>
    </row>
    <row r="5" spans="1:8" ht="25.5">
      <c r="A5" s="233" t="s">
        <v>185</v>
      </c>
      <c r="B5" s="234" t="s">
        <v>264</v>
      </c>
      <c r="C5" s="235">
        <v>33960000</v>
      </c>
      <c r="D5" s="235">
        <v>37422608</v>
      </c>
      <c r="E5" s="235">
        <v>36778533</v>
      </c>
      <c r="F5" s="235">
        <v>98</v>
      </c>
    </row>
    <row r="6" spans="1:8">
      <c r="A6" s="233" t="s">
        <v>184</v>
      </c>
      <c r="B6" s="234" t="s">
        <v>263</v>
      </c>
      <c r="C6" s="235">
        <v>0</v>
      </c>
      <c r="D6" s="235">
        <v>926000</v>
      </c>
      <c r="E6" s="235">
        <v>926000</v>
      </c>
      <c r="F6" s="235">
        <v>100</v>
      </c>
    </row>
    <row r="7" spans="1:8">
      <c r="A7" s="233" t="s">
        <v>227</v>
      </c>
      <c r="B7" s="234" t="s">
        <v>454</v>
      </c>
      <c r="C7" s="235">
        <v>122000</v>
      </c>
      <c r="D7" s="235">
        <v>0</v>
      </c>
      <c r="E7" s="235">
        <v>0</v>
      </c>
      <c r="F7" s="231"/>
    </row>
    <row r="8" spans="1:8" ht="25.5">
      <c r="A8" s="233" t="s">
        <v>183</v>
      </c>
      <c r="B8" s="234" t="s">
        <v>455</v>
      </c>
      <c r="C8" s="235">
        <v>814000</v>
      </c>
      <c r="D8" s="235">
        <v>0</v>
      </c>
      <c r="E8" s="235">
        <v>0</v>
      </c>
      <c r="F8" s="231"/>
    </row>
    <row r="9" spans="1:8">
      <c r="A9" s="233" t="s">
        <v>224</v>
      </c>
      <c r="B9" s="234" t="s">
        <v>456</v>
      </c>
      <c r="C9" s="235">
        <v>936000</v>
      </c>
      <c r="D9" s="235">
        <v>936000</v>
      </c>
      <c r="E9" s="235">
        <v>935600</v>
      </c>
      <c r="F9" s="235">
        <v>100</v>
      </c>
    </row>
    <row r="10" spans="1:8">
      <c r="A10" s="233" t="s">
        <v>182</v>
      </c>
      <c r="B10" s="234" t="s">
        <v>262</v>
      </c>
      <c r="C10" s="235">
        <v>1344000</v>
      </c>
      <c r="D10" s="235">
        <v>1344000</v>
      </c>
      <c r="E10" s="235">
        <v>1343000</v>
      </c>
      <c r="F10" s="235">
        <v>100</v>
      </c>
    </row>
    <row r="11" spans="1:8">
      <c r="A11" s="233" t="s">
        <v>181</v>
      </c>
      <c r="B11" s="234" t="s">
        <v>268</v>
      </c>
      <c r="C11" s="235">
        <v>71000</v>
      </c>
      <c r="D11" s="235">
        <v>71000</v>
      </c>
      <c r="E11" s="235">
        <v>56430</v>
      </c>
      <c r="F11" s="235">
        <v>79</v>
      </c>
    </row>
    <row r="12" spans="1:8" ht="25.5">
      <c r="A12" s="233" t="s">
        <v>180</v>
      </c>
      <c r="B12" s="234" t="s">
        <v>261</v>
      </c>
      <c r="C12" s="235">
        <v>300000</v>
      </c>
      <c r="D12" s="235">
        <v>820785</v>
      </c>
      <c r="E12" s="235">
        <v>635847</v>
      </c>
      <c r="F12" s="235">
        <v>77</v>
      </c>
    </row>
    <row r="13" spans="1:8" ht="25.5">
      <c r="A13" s="233" t="s">
        <v>179</v>
      </c>
      <c r="B13" s="234" t="s">
        <v>260</v>
      </c>
      <c r="C13" s="235">
        <v>37547000</v>
      </c>
      <c r="D13" s="235">
        <v>41520393</v>
      </c>
      <c r="E13" s="235">
        <v>40675410</v>
      </c>
      <c r="F13" s="235">
        <v>98</v>
      </c>
    </row>
    <row r="14" spans="1:8">
      <c r="A14" s="233" t="s">
        <v>178</v>
      </c>
      <c r="B14" s="234" t="s">
        <v>259</v>
      </c>
      <c r="C14" s="235">
        <v>4307000</v>
      </c>
      <c r="D14" s="235">
        <v>4428000</v>
      </c>
      <c r="E14" s="235">
        <v>4427889</v>
      </c>
      <c r="F14" s="235">
        <v>100</v>
      </c>
    </row>
    <row r="15" spans="1:8">
      <c r="A15" s="233" t="s">
        <v>176</v>
      </c>
      <c r="B15" s="234" t="s">
        <v>258</v>
      </c>
      <c r="C15" s="235">
        <v>600000</v>
      </c>
      <c r="D15" s="235">
        <v>688900</v>
      </c>
      <c r="E15" s="235">
        <v>415167</v>
      </c>
      <c r="F15" s="235">
        <v>60</v>
      </c>
    </row>
    <row r="16" spans="1:8" ht="13.5" thickBot="1">
      <c r="A16" s="240" t="s">
        <v>175</v>
      </c>
      <c r="B16" s="241" t="s">
        <v>257</v>
      </c>
      <c r="C16" s="242">
        <v>4907000</v>
      </c>
      <c r="D16" s="242">
        <v>5116900</v>
      </c>
      <c r="E16" s="242">
        <v>4843056</v>
      </c>
      <c r="F16" s="242">
        <v>95</v>
      </c>
    </row>
    <row r="17" spans="1:6" ht="13.5" thickBot="1">
      <c r="A17" s="243" t="s">
        <v>174</v>
      </c>
      <c r="B17" s="244" t="s">
        <v>173</v>
      </c>
      <c r="C17" s="245">
        <v>42454000</v>
      </c>
      <c r="D17" s="245">
        <v>46637293</v>
      </c>
      <c r="E17" s="245">
        <v>45518466</v>
      </c>
      <c r="F17" s="246">
        <v>98</v>
      </c>
    </row>
    <row r="18" spans="1:6" ht="26.25" thickBot="1">
      <c r="A18" s="247" t="s">
        <v>133</v>
      </c>
      <c r="B18" s="248" t="s">
        <v>256</v>
      </c>
      <c r="C18" s="249">
        <v>11046000</v>
      </c>
      <c r="D18" s="249">
        <v>11635000</v>
      </c>
      <c r="E18" s="249">
        <v>11498509</v>
      </c>
      <c r="F18" s="250">
        <v>99</v>
      </c>
    </row>
    <row r="19" spans="1:6">
      <c r="A19" s="251" t="s">
        <v>131</v>
      </c>
      <c r="B19" s="252" t="s">
        <v>255</v>
      </c>
      <c r="C19" s="253">
        <v>0</v>
      </c>
      <c r="D19" s="253">
        <v>0</v>
      </c>
      <c r="E19" s="253">
        <v>10755911</v>
      </c>
      <c r="F19" s="153"/>
    </row>
    <row r="20" spans="1:6">
      <c r="A20" s="233" t="s">
        <v>172</v>
      </c>
      <c r="B20" s="234" t="s">
        <v>254</v>
      </c>
      <c r="C20" s="235">
        <v>0</v>
      </c>
      <c r="D20" s="235">
        <v>0</v>
      </c>
      <c r="E20" s="235">
        <v>377137</v>
      </c>
      <c r="F20" s="231"/>
    </row>
    <row r="21" spans="1:6">
      <c r="A21" s="233" t="s">
        <v>171</v>
      </c>
      <c r="B21" s="234" t="s">
        <v>253</v>
      </c>
      <c r="C21" s="235">
        <v>0</v>
      </c>
      <c r="D21" s="235">
        <v>0</v>
      </c>
      <c r="E21" s="235">
        <v>24879</v>
      </c>
      <c r="F21" s="231"/>
    </row>
    <row r="22" spans="1:6" ht="25.5">
      <c r="A22" s="233" t="s">
        <v>170</v>
      </c>
      <c r="B22" s="234" t="s">
        <v>252</v>
      </c>
      <c r="C22" s="235">
        <v>0</v>
      </c>
      <c r="D22" s="235">
        <v>0</v>
      </c>
      <c r="E22" s="235">
        <v>340582</v>
      </c>
      <c r="F22" s="231"/>
    </row>
    <row r="23" spans="1:6">
      <c r="A23" s="233" t="s">
        <v>169</v>
      </c>
      <c r="B23" s="234" t="s">
        <v>251</v>
      </c>
      <c r="C23" s="235">
        <v>431000</v>
      </c>
      <c r="D23" s="235">
        <v>398000</v>
      </c>
      <c r="E23" s="235">
        <v>314665</v>
      </c>
      <c r="F23" s="235">
        <v>79</v>
      </c>
    </row>
    <row r="24" spans="1:6">
      <c r="A24" s="233" t="s">
        <v>168</v>
      </c>
      <c r="B24" s="234" t="s">
        <v>250</v>
      </c>
      <c r="C24" s="235">
        <v>12645000</v>
      </c>
      <c r="D24" s="235">
        <v>14025000</v>
      </c>
      <c r="E24" s="235">
        <v>13683871</v>
      </c>
      <c r="F24" s="235">
        <v>98</v>
      </c>
    </row>
    <row r="25" spans="1:6">
      <c r="A25" s="233" t="s">
        <v>167</v>
      </c>
      <c r="B25" s="234" t="s">
        <v>249</v>
      </c>
      <c r="C25" s="235">
        <v>13076000</v>
      </c>
      <c r="D25" s="235">
        <v>14423000</v>
      </c>
      <c r="E25" s="235">
        <v>13998536</v>
      </c>
      <c r="F25" s="235">
        <v>97</v>
      </c>
    </row>
    <row r="26" spans="1:6" ht="25.5">
      <c r="A26" s="233" t="s">
        <v>166</v>
      </c>
      <c r="B26" s="234" t="s">
        <v>248</v>
      </c>
      <c r="C26" s="235">
        <v>129000</v>
      </c>
      <c r="D26" s="235">
        <v>180000</v>
      </c>
      <c r="E26" s="235">
        <v>146668</v>
      </c>
      <c r="F26" s="235">
        <v>82</v>
      </c>
    </row>
    <row r="27" spans="1:6">
      <c r="A27" s="233" t="s">
        <v>165</v>
      </c>
      <c r="B27" s="234" t="s">
        <v>247</v>
      </c>
      <c r="C27" s="235">
        <v>449000</v>
      </c>
      <c r="D27" s="235">
        <v>455701</v>
      </c>
      <c r="E27" s="235">
        <v>402827</v>
      </c>
      <c r="F27" s="235">
        <v>88</v>
      </c>
    </row>
    <row r="28" spans="1:6">
      <c r="A28" s="233" t="s">
        <v>164</v>
      </c>
      <c r="B28" s="234" t="s">
        <v>246</v>
      </c>
      <c r="C28" s="235">
        <v>578000</v>
      </c>
      <c r="D28" s="235">
        <v>635701</v>
      </c>
      <c r="E28" s="235">
        <v>549495</v>
      </c>
      <c r="F28" s="235">
        <v>86</v>
      </c>
    </row>
    <row r="29" spans="1:6">
      <c r="A29" s="233" t="s">
        <v>163</v>
      </c>
      <c r="B29" s="234" t="s">
        <v>245</v>
      </c>
      <c r="C29" s="235">
        <v>7178980</v>
      </c>
      <c r="D29" s="235">
        <v>7145033</v>
      </c>
      <c r="E29" s="235">
        <v>5833511</v>
      </c>
      <c r="F29" s="235">
        <v>82</v>
      </c>
    </row>
    <row r="30" spans="1:6">
      <c r="A30" s="233" t="s">
        <v>222</v>
      </c>
      <c r="B30" s="234" t="s">
        <v>457</v>
      </c>
      <c r="C30" s="235">
        <v>0</v>
      </c>
      <c r="D30" s="235">
        <v>120000</v>
      </c>
      <c r="E30" s="235">
        <v>120000</v>
      </c>
      <c r="F30" s="235">
        <v>100</v>
      </c>
    </row>
    <row r="31" spans="1:6">
      <c r="A31" s="233" t="s">
        <v>130</v>
      </c>
      <c r="B31" s="234" t="s">
        <v>244</v>
      </c>
      <c r="C31" s="235">
        <v>4628000</v>
      </c>
      <c r="D31" s="235">
        <v>4883000</v>
      </c>
      <c r="E31" s="235">
        <v>3492161</v>
      </c>
      <c r="F31" s="235">
        <v>72</v>
      </c>
    </row>
    <row r="32" spans="1:6">
      <c r="A32" s="233" t="s">
        <v>162</v>
      </c>
      <c r="B32" s="234" t="s">
        <v>458</v>
      </c>
      <c r="C32" s="235">
        <v>61000</v>
      </c>
      <c r="D32" s="235">
        <v>61000</v>
      </c>
      <c r="E32" s="235">
        <v>0</v>
      </c>
      <c r="F32" s="231"/>
    </row>
    <row r="33" spans="1:6" ht="25.5">
      <c r="A33" s="233" t="s">
        <v>161</v>
      </c>
      <c r="B33" s="234" t="s">
        <v>459</v>
      </c>
      <c r="C33" s="235">
        <v>419000</v>
      </c>
      <c r="D33" s="235">
        <v>1369000</v>
      </c>
      <c r="E33" s="235">
        <v>922949</v>
      </c>
      <c r="F33" s="235">
        <v>67</v>
      </c>
    </row>
    <row r="34" spans="1:6">
      <c r="A34" s="233" t="s">
        <v>160</v>
      </c>
      <c r="B34" s="234" t="s">
        <v>460</v>
      </c>
      <c r="C34" s="235">
        <v>1684000</v>
      </c>
      <c r="D34" s="235">
        <v>3791299</v>
      </c>
      <c r="E34" s="235">
        <v>3704509</v>
      </c>
      <c r="F34" s="235">
        <v>98</v>
      </c>
    </row>
    <row r="35" spans="1:6">
      <c r="A35" s="233" t="s">
        <v>159</v>
      </c>
      <c r="B35" s="234" t="s">
        <v>461</v>
      </c>
      <c r="C35" s="235">
        <v>0</v>
      </c>
      <c r="D35" s="235">
        <v>0</v>
      </c>
      <c r="E35" s="235">
        <v>507915</v>
      </c>
      <c r="F35" s="231"/>
    </row>
    <row r="36" spans="1:6" ht="25.5">
      <c r="A36" s="233" t="s">
        <v>158</v>
      </c>
      <c r="B36" s="234" t="s">
        <v>242</v>
      </c>
      <c r="C36" s="235">
        <v>13970980</v>
      </c>
      <c r="D36" s="235">
        <v>17369332</v>
      </c>
      <c r="E36" s="235">
        <v>14073130</v>
      </c>
      <c r="F36" s="235">
        <v>98</v>
      </c>
    </row>
    <row r="37" spans="1:6">
      <c r="A37" s="233" t="s">
        <v>157</v>
      </c>
      <c r="B37" s="234" t="s">
        <v>462</v>
      </c>
      <c r="C37" s="235">
        <v>50000</v>
      </c>
      <c r="D37" s="235">
        <v>0</v>
      </c>
      <c r="E37" s="235">
        <v>0</v>
      </c>
      <c r="F37" s="231"/>
    </row>
    <row r="38" spans="1:6">
      <c r="A38" s="233" t="s">
        <v>156</v>
      </c>
      <c r="B38" s="234" t="s">
        <v>241</v>
      </c>
      <c r="C38" s="235">
        <v>500000</v>
      </c>
      <c r="D38" s="235">
        <v>380000</v>
      </c>
      <c r="E38" s="235">
        <v>251900</v>
      </c>
      <c r="F38" s="235">
        <v>66</v>
      </c>
    </row>
    <row r="39" spans="1:6" ht="25.5">
      <c r="A39" s="233" t="s">
        <v>155</v>
      </c>
      <c r="B39" s="234" t="s">
        <v>463</v>
      </c>
      <c r="C39" s="235">
        <v>550000</v>
      </c>
      <c r="D39" s="235">
        <v>380000</v>
      </c>
      <c r="E39" s="235">
        <v>251900</v>
      </c>
      <c r="F39" s="231"/>
    </row>
    <row r="40" spans="1:6" ht="25.5">
      <c r="A40" s="233" t="s">
        <v>154</v>
      </c>
      <c r="B40" s="234" t="s">
        <v>240</v>
      </c>
      <c r="C40" s="235">
        <v>7144745</v>
      </c>
      <c r="D40" s="235">
        <v>7838745</v>
      </c>
      <c r="E40" s="235">
        <v>6399217</v>
      </c>
      <c r="F40" s="235">
        <v>82</v>
      </c>
    </row>
    <row r="41" spans="1:6">
      <c r="A41" s="233" t="s">
        <v>349</v>
      </c>
      <c r="B41" s="234" t="s">
        <v>464</v>
      </c>
      <c r="C41" s="235">
        <v>321000</v>
      </c>
      <c r="D41" s="235">
        <v>384000</v>
      </c>
      <c r="E41" s="235">
        <v>384000</v>
      </c>
      <c r="F41" s="235">
        <v>100</v>
      </c>
    </row>
    <row r="42" spans="1:6">
      <c r="A42" s="233" t="s">
        <v>465</v>
      </c>
      <c r="B42" s="234" t="s">
        <v>466</v>
      </c>
      <c r="C42" s="235">
        <v>0</v>
      </c>
      <c r="D42" s="235">
        <v>5000</v>
      </c>
      <c r="E42" s="235">
        <v>4750</v>
      </c>
      <c r="F42" s="235">
        <v>95</v>
      </c>
    </row>
    <row r="43" spans="1:6">
      <c r="A43" s="233" t="s">
        <v>153</v>
      </c>
      <c r="B43" s="234" t="s">
        <v>239</v>
      </c>
      <c r="C43" s="235">
        <v>1098000</v>
      </c>
      <c r="D43" s="235">
        <v>1428000</v>
      </c>
      <c r="E43" s="235">
        <v>1123969</v>
      </c>
      <c r="F43" s="235">
        <v>79</v>
      </c>
    </row>
    <row r="44" spans="1:6" ht="26.25" thickBot="1">
      <c r="A44" s="240" t="s">
        <v>152</v>
      </c>
      <c r="B44" s="241" t="s">
        <v>467</v>
      </c>
      <c r="C44" s="242">
        <v>8563745</v>
      </c>
      <c r="D44" s="242">
        <v>9655745</v>
      </c>
      <c r="E44" s="242">
        <v>7911936</v>
      </c>
      <c r="F44" s="242">
        <v>82</v>
      </c>
    </row>
    <row r="45" spans="1:6" ht="13.5" thickBot="1">
      <c r="A45" s="243" t="s">
        <v>468</v>
      </c>
      <c r="B45" s="244" t="s">
        <v>469</v>
      </c>
      <c r="C45" s="245">
        <v>36738725</v>
      </c>
      <c r="D45" s="245">
        <v>42463778</v>
      </c>
      <c r="E45" s="245">
        <v>36784997</v>
      </c>
      <c r="F45" s="246">
        <v>87</v>
      </c>
    </row>
    <row r="46" spans="1:6">
      <c r="A46" s="251" t="s">
        <v>470</v>
      </c>
      <c r="B46" s="252" t="s">
        <v>471</v>
      </c>
      <c r="C46" s="253">
        <v>0</v>
      </c>
      <c r="D46" s="253">
        <v>302000</v>
      </c>
      <c r="E46" s="253">
        <v>302000</v>
      </c>
      <c r="F46" s="253">
        <v>100</v>
      </c>
    </row>
    <row r="47" spans="1:6" ht="25.5">
      <c r="A47" s="233" t="s">
        <v>150</v>
      </c>
      <c r="B47" s="234" t="s">
        <v>472</v>
      </c>
      <c r="C47" s="235">
        <v>0</v>
      </c>
      <c r="D47" s="235">
        <v>0</v>
      </c>
      <c r="E47" s="235">
        <v>302000</v>
      </c>
      <c r="F47" s="231"/>
    </row>
    <row r="48" spans="1:6" ht="38.25">
      <c r="A48" s="233" t="s">
        <v>149</v>
      </c>
      <c r="B48" s="234" t="s">
        <v>473</v>
      </c>
      <c r="C48" s="235">
        <v>100000</v>
      </c>
      <c r="D48" s="235">
        <v>100000</v>
      </c>
      <c r="E48" s="235">
        <v>0</v>
      </c>
      <c r="F48" s="231"/>
    </row>
    <row r="49" spans="1:6" ht="25.5">
      <c r="A49" s="233" t="s">
        <v>336</v>
      </c>
      <c r="B49" s="234" t="s">
        <v>474</v>
      </c>
      <c r="C49" s="235">
        <v>4660000</v>
      </c>
      <c r="D49" s="235">
        <v>5060000</v>
      </c>
      <c r="E49" s="235">
        <v>4006000</v>
      </c>
      <c r="F49" s="235">
        <v>79</v>
      </c>
    </row>
    <row r="50" spans="1:6" ht="25.5">
      <c r="A50" s="233" t="s">
        <v>475</v>
      </c>
      <c r="B50" s="234" t="s">
        <v>476</v>
      </c>
      <c r="C50" s="235">
        <v>0</v>
      </c>
      <c r="D50" s="235">
        <v>0</v>
      </c>
      <c r="E50" s="235">
        <v>2249500</v>
      </c>
      <c r="F50" s="231"/>
    </row>
    <row r="51" spans="1:6" ht="39" thickBot="1">
      <c r="A51" s="240" t="s">
        <v>477</v>
      </c>
      <c r="B51" s="241" t="s">
        <v>478</v>
      </c>
      <c r="C51" s="242">
        <v>0</v>
      </c>
      <c r="D51" s="242">
        <v>0</v>
      </c>
      <c r="E51" s="242">
        <v>1663000</v>
      </c>
      <c r="F51" s="152"/>
    </row>
    <row r="52" spans="1:6" ht="26.25" thickBot="1">
      <c r="A52" s="243" t="s">
        <v>148</v>
      </c>
      <c r="B52" s="244" t="s">
        <v>479</v>
      </c>
      <c r="C52" s="245">
        <v>4760000</v>
      </c>
      <c r="D52" s="245">
        <v>5462000</v>
      </c>
      <c r="E52" s="245">
        <v>4308000</v>
      </c>
      <c r="F52" s="254">
        <v>79</v>
      </c>
    </row>
    <row r="53" spans="1:6" ht="25.5">
      <c r="A53" s="251" t="s">
        <v>215</v>
      </c>
      <c r="B53" s="252" t="s">
        <v>480</v>
      </c>
      <c r="C53" s="253">
        <v>0</v>
      </c>
      <c r="D53" s="253">
        <v>56326</v>
      </c>
      <c r="E53" s="253">
        <v>56326</v>
      </c>
      <c r="F53" s="153"/>
    </row>
    <row r="54" spans="1:6" ht="25.5">
      <c r="A54" s="233" t="s">
        <v>147</v>
      </c>
      <c r="B54" s="234" t="s">
        <v>481</v>
      </c>
      <c r="C54" s="235">
        <v>0</v>
      </c>
      <c r="D54" s="235">
        <v>56326</v>
      </c>
      <c r="E54" s="235">
        <v>56326</v>
      </c>
      <c r="F54" s="231"/>
    </row>
    <row r="55" spans="1:6" ht="38.25">
      <c r="A55" s="233" t="s">
        <v>334</v>
      </c>
      <c r="B55" s="234" t="s">
        <v>482</v>
      </c>
      <c r="C55" s="235">
        <v>7034000</v>
      </c>
      <c r="D55" s="235">
        <v>7553400</v>
      </c>
      <c r="E55" s="235">
        <v>4527734</v>
      </c>
      <c r="F55" s="235">
        <v>60</v>
      </c>
    </row>
    <row r="56" spans="1:6" ht="25.5">
      <c r="A56" s="233" t="s">
        <v>209</v>
      </c>
      <c r="B56" s="234" t="s">
        <v>237</v>
      </c>
      <c r="C56" s="235">
        <v>0</v>
      </c>
      <c r="D56" s="235">
        <v>0</v>
      </c>
      <c r="E56" s="235">
        <v>2330506</v>
      </c>
      <c r="F56" s="231"/>
    </row>
    <row r="57" spans="1:6" ht="25.5">
      <c r="A57" s="233" t="s">
        <v>330</v>
      </c>
      <c r="B57" s="234" t="s">
        <v>236</v>
      </c>
      <c r="C57" s="235">
        <v>0</v>
      </c>
      <c r="D57" s="235">
        <v>0</v>
      </c>
      <c r="E57" s="235">
        <v>2197228</v>
      </c>
      <c r="F57" s="231"/>
    </row>
    <row r="58" spans="1:6" ht="25.5">
      <c r="A58" s="233" t="s">
        <v>483</v>
      </c>
      <c r="B58" s="234" t="s">
        <v>484</v>
      </c>
      <c r="C58" s="235">
        <v>960000</v>
      </c>
      <c r="D58" s="235">
        <v>1296600</v>
      </c>
      <c r="E58" s="235">
        <v>1266600</v>
      </c>
      <c r="F58" s="231">
        <v>100</v>
      </c>
    </row>
    <row r="59" spans="1:6">
      <c r="A59" s="233" t="s">
        <v>485</v>
      </c>
      <c r="B59" s="234" t="s">
        <v>486</v>
      </c>
      <c r="C59" s="235">
        <v>0</v>
      </c>
      <c r="D59" s="235">
        <v>0</v>
      </c>
      <c r="E59" s="235">
        <v>30000</v>
      </c>
      <c r="F59" s="231"/>
    </row>
    <row r="60" spans="1:6">
      <c r="A60" s="233" t="s">
        <v>487</v>
      </c>
      <c r="B60" s="234" t="s">
        <v>235</v>
      </c>
      <c r="C60" s="235">
        <v>0</v>
      </c>
      <c r="D60" s="235">
        <v>0</v>
      </c>
      <c r="E60" s="235">
        <v>1236600</v>
      </c>
      <c r="F60" s="231"/>
    </row>
    <row r="61" spans="1:6" ht="13.5" thickBot="1">
      <c r="A61" s="240" t="s">
        <v>201</v>
      </c>
      <c r="B61" s="241" t="s">
        <v>488</v>
      </c>
      <c r="C61" s="242">
        <v>50508000</v>
      </c>
      <c r="D61" s="242">
        <v>73914214</v>
      </c>
      <c r="E61" s="242">
        <v>0</v>
      </c>
      <c r="F61" s="152"/>
    </row>
    <row r="62" spans="1:6" ht="39" thickBot="1">
      <c r="A62" s="243" t="s">
        <v>489</v>
      </c>
      <c r="B62" s="244" t="s">
        <v>490</v>
      </c>
      <c r="C62" s="245">
        <v>58502000</v>
      </c>
      <c r="D62" s="245">
        <v>82820540</v>
      </c>
      <c r="E62" s="245">
        <v>5850660</v>
      </c>
      <c r="F62" s="254">
        <v>7</v>
      </c>
    </row>
    <row r="63" spans="1:6">
      <c r="A63" s="251" t="s">
        <v>142</v>
      </c>
      <c r="B63" s="252" t="s">
        <v>234</v>
      </c>
      <c r="C63" s="253">
        <v>330000</v>
      </c>
      <c r="D63" s="253">
        <v>184000</v>
      </c>
      <c r="E63" s="253">
        <v>183348</v>
      </c>
      <c r="F63" s="253">
        <v>100</v>
      </c>
    </row>
    <row r="64" spans="1:6" ht="25.5">
      <c r="A64" s="233" t="s">
        <v>491</v>
      </c>
      <c r="B64" s="234" t="s">
        <v>492</v>
      </c>
      <c r="C64" s="235">
        <v>0</v>
      </c>
      <c r="D64" s="235">
        <v>90000</v>
      </c>
      <c r="E64" s="235">
        <v>0</v>
      </c>
      <c r="F64" s="231"/>
    </row>
    <row r="65" spans="1:6" ht="25.5">
      <c r="A65" s="233" t="s">
        <v>493</v>
      </c>
      <c r="B65" s="234" t="s">
        <v>494</v>
      </c>
      <c r="C65" s="235">
        <v>259000</v>
      </c>
      <c r="D65" s="235">
        <v>518000</v>
      </c>
      <c r="E65" s="235">
        <v>258521</v>
      </c>
      <c r="F65" s="235">
        <v>50</v>
      </c>
    </row>
    <row r="66" spans="1:6" ht="25.5">
      <c r="A66" s="233" t="s">
        <v>141</v>
      </c>
      <c r="B66" s="234" t="s">
        <v>233</v>
      </c>
      <c r="C66" s="235">
        <v>697000</v>
      </c>
      <c r="D66" s="235">
        <v>1958000</v>
      </c>
      <c r="E66" s="235">
        <v>1569634</v>
      </c>
      <c r="F66" s="235">
        <v>80</v>
      </c>
    </row>
    <row r="67" spans="1:6">
      <c r="A67" s="233" t="s">
        <v>495</v>
      </c>
      <c r="B67" s="234" t="s">
        <v>496</v>
      </c>
      <c r="C67" s="235">
        <v>0</v>
      </c>
      <c r="D67" s="235">
        <v>10000</v>
      </c>
      <c r="E67" s="235">
        <v>10000</v>
      </c>
      <c r="F67" s="231"/>
    </row>
    <row r="68" spans="1:6" ht="26.25" thickBot="1">
      <c r="A68" s="240" t="s">
        <v>199</v>
      </c>
      <c r="B68" s="241" t="s">
        <v>232</v>
      </c>
      <c r="C68" s="242">
        <v>347000</v>
      </c>
      <c r="D68" s="242">
        <v>532401</v>
      </c>
      <c r="E68" s="242">
        <v>386505</v>
      </c>
      <c r="F68" s="242">
        <v>73</v>
      </c>
    </row>
    <row r="69" spans="1:6" ht="13.5" thickBot="1">
      <c r="A69" s="243" t="s">
        <v>140</v>
      </c>
      <c r="B69" s="244" t="s">
        <v>497</v>
      </c>
      <c r="C69" s="245">
        <v>1633000</v>
      </c>
      <c r="D69" s="245">
        <v>3292401</v>
      </c>
      <c r="E69" s="245">
        <v>2408008</v>
      </c>
      <c r="F69" s="246">
        <v>73</v>
      </c>
    </row>
    <row r="70" spans="1:6">
      <c r="A70" s="251" t="s">
        <v>139</v>
      </c>
      <c r="B70" s="252" t="s">
        <v>231</v>
      </c>
      <c r="C70" s="253">
        <v>12204000</v>
      </c>
      <c r="D70" s="253">
        <v>15094500</v>
      </c>
      <c r="E70" s="253">
        <v>14162055</v>
      </c>
      <c r="F70" s="253">
        <v>94</v>
      </c>
    </row>
    <row r="71" spans="1:6">
      <c r="A71" s="233" t="s">
        <v>138</v>
      </c>
      <c r="B71" s="234" t="s">
        <v>498</v>
      </c>
      <c r="C71" s="235">
        <v>1691000</v>
      </c>
      <c r="D71" s="235">
        <v>540001</v>
      </c>
      <c r="E71" s="235">
        <v>540001</v>
      </c>
      <c r="F71" s="235">
        <v>100</v>
      </c>
    </row>
    <row r="72" spans="1:6" ht="26.25" thickBot="1">
      <c r="A72" s="240" t="s">
        <v>499</v>
      </c>
      <c r="B72" s="241" t="s">
        <v>230</v>
      </c>
      <c r="C72" s="242">
        <v>3753000</v>
      </c>
      <c r="D72" s="242">
        <v>4075500</v>
      </c>
      <c r="E72" s="242">
        <v>3858855</v>
      </c>
      <c r="F72" s="242">
        <v>95</v>
      </c>
    </row>
    <row r="73" spans="1:6">
      <c r="A73" s="255" t="s">
        <v>137</v>
      </c>
      <c r="B73" s="256" t="s">
        <v>500</v>
      </c>
      <c r="C73" s="257">
        <v>17648000</v>
      </c>
      <c r="D73" s="257">
        <v>19710001</v>
      </c>
      <c r="E73" s="257">
        <v>18560911</v>
      </c>
      <c r="F73" s="258">
        <v>94</v>
      </c>
    </row>
    <row r="74" spans="1:6" ht="26.25" thickBot="1">
      <c r="A74" s="259" t="s">
        <v>197</v>
      </c>
      <c r="B74" s="260" t="s">
        <v>501</v>
      </c>
      <c r="C74" s="261">
        <v>172781725</v>
      </c>
      <c r="D74" s="261">
        <v>212021013</v>
      </c>
      <c r="E74" s="261">
        <v>124929551</v>
      </c>
      <c r="F74" s="262">
        <v>60</v>
      </c>
    </row>
    <row r="75" spans="1:6" ht="15.75">
      <c r="A75" s="153"/>
      <c r="B75" s="263" t="s">
        <v>502</v>
      </c>
      <c r="C75" s="153"/>
      <c r="D75" s="153"/>
      <c r="E75" s="153"/>
      <c r="F75" s="153"/>
    </row>
    <row r="76" spans="1:6" ht="25.5">
      <c r="A76" s="231"/>
      <c r="B76" s="234" t="s">
        <v>132</v>
      </c>
      <c r="C76" s="235">
        <v>2643000</v>
      </c>
      <c r="D76" s="235">
        <v>2643299</v>
      </c>
      <c r="E76" s="235">
        <v>2643299</v>
      </c>
      <c r="F76" s="235">
        <v>100</v>
      </c>
    </row>
    <row r="77" spans="1:6" ht="25.5">
      <c r="A77" s="231"/>
      <c r="B77" s="234" t="s">
        <v>229</v>
      </c>
      <c r="C77" s="235">
        <v>28931000</v>
      </c>
      <c r="D77" s="235">
        <v>28320526</v>
      </c>
      <c r="E77" s="235">
        <v>27400729</v>
      </c>
      <c r="F77" s="235">
        <v>97</v>
      </c>
    </row>
    <row r="78" spans="1:6" ht="25.5">
      <c r="A78" s="231"/>
      <c r="B78" s="234" t="s">
        <v>503</v>
      </c>
      <c r="C78" s="235">
        <v>31574000</v>
      </c>
      <c r="D78" s="235">
        <v>30963825</v>
      </c>
      <c r="E78" s="235">
        <v>30044028</v>
      </c>
      <c r="F78" s="235">
        <v>97</v>
      </c>
    </row>
    <row r="79" spans="1:6">
      <c r="A79" s="231"/>
      <c r="B79" s="237" t="s">
        <v>504</v>
      </c>
      <c r="C79" s="238">
        <v>31574000</v>
      </c>
      <c r="D79" s="238">
        <v>30963825</v>
      </c>
      <c r="E79" s="238">
        <v>30044028</v>
      </c>
      <c r="F79" s="180">
        <v>97</v>
      </c>
    </row>
    <row r="80" spans="1:6" ht="13.5" thickBot="1">
      <c r="A80" s="152"/>
      <c r="B80" s="152"/>
      <c r="C80" s="152"/>
      <c r="D80" s="152"/>
      <c r="E80" s="152"/>
      <c r="F80" s="152"/>
    </row>
    <row r="81" spans="1:6" ht="13.5" thickBot="1">
      <c r="A81" s="177"/>
      <c r="B81" s="176" t="s">
        <v>505</v>
      </c>
      <c r="C81" s="264">
        <v>204355725</v>
      </c>
      <c r="D81" s="264">
        <v>242984838</v>
      </c>
      <c r="E81" s="264">
        <v>154973579</v>
      </c>
      <c r="F81" s="246">
        <v>64</v>
      </c>
    </row>
  </sheetData>
  <mergeCells count="2">
    <mergeCell ref="A2:E2"/>
    <mergeCell ref="C1:H1"/>
  </mergeCells>
  <phoneticPr fontId="5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F1" sqref="F1"/>
    </sheetView>
  </sheetViews>
  <sheetFormatPr defaultRowHeight="12.75"/>
  <cols>
    <col min="1" max="1" width="24.42578125" customWidth="1"/>
    <col min="2" max="2" width="11.140625" customWidth="1"/>
    <col min="3" max="3" width="9.5703125" customWidth="1"/>
  </cols>
  <sheetData>
    <row r="1" spans="1:7">
      <c r="F1" t="s">
        <v>745</v>
      </c>
    </row>
    <row r="3" spans="1:7">
      <c r="A3" s="4" t="s">
        <v>603</v>
      </c>
      <c r="B3" s="3"/>
    </row>
    <row r="4" spans="1:7" ht="13.5" thickBot="1">
      <c r="E4">
        <v>2016</v>
      </c>
    </row>
    <row r="5" spans="1:7" ht="13.5" thickBot="1">
      <c r="A5" s="9"/>
      <c r="B5" s="274"/>
      <c r="C5" s="275"/>
      <c r="D5" s="276" t="s">
        <v>604</v>
      </c>
      <c r="E5" s="51"/>
      <c r="F5" s="46"/>
      <c r="G5" s="46"/>
    </row>
    <row r="6" spans="1:7" ht="13.5" thickBot="1">
      <c r="A6" s="9" t="s">
        <v>605</v>
      </c>
      <c r="B6" s="274" t="s">
        <v>606</v>
      </c>
      <c r="C6" s="275" t="s">
        <v>607</v>
      </c>
      <c r="D6" s="276" t="s">
        <v>608</v>
      </c>
      <c r="E6" s="51" t="s">
        <v>609</v>
      </c>
      <c r="F6" s="290" t="s">
        <v>188</v>
      </c>
      <c r="G6" s="290" t="s">
        <v>186</v>
      </c>
    </row>
    <row r="7" spans="1:7" ht="13.5" thickBot="1">
      <c r="A7" s="277" t="s">
        <v>610</v>
      </c>
      <c r="B7" s="7">
        <v>259000</v>
      </c>
      <c r="C7" s="67">
        <v>70000</v>
      </c>
      <c r="D7" s="67">
        <v>329000</v>
      </c>
      <c r="E7" s="51">
        <v>336000</v>
      </c>
      <c r="F7" s="46"/>
      <c r="G7" s="46"/>
    </row>
    <row r="8" spans="1:7" ht="13.5" thickBot="1">
      <c r="A8" s="277" t="s">
        <v>611</v>
      </c>
      <c r="B8" s="7">
        <v>200000</v>
      </c>
      <c r="C8" s="67">
        <v>54000</v>
      </c>
      <c r="D8" s="67">
        <f>SUM(B8:C8)</f>
        <v>254000</v>
      </c>
      <c r="E8" s="51">
        <v>224000</v>
      </c>
      <c r="F8" s="46">
        <v>223393</v>
      </c>
      <c r="G8" s="46"/>
    </row>
    <row r="9" spans="1:7">
      <c r="A9" s="278" t="s">
        <v>612</v>
      </c>
      <c r="B9" s="279">
        <v>330000</v>
      </c>
      <c r="C9" s="280">
        <v>89000</v>
      </c>
      <c r="D9" s="280">
        <f>SUM(B9:C9)</f>
        <v>419000</v>
      </c>
      <c r="E9" s="297">
        <v>0</v>
      </c>
      <c r="F9" s="46">
        <v>0</v>
      </c>
      <c r="G9" s="46"/>
    </row>
    <row r="10" spans="1:7">
      <c r="A10" s="281" t="s">
        <v>613</v>
      </c>
      <c r="B10" s="46">
        <v>250000</v>
      </c>
      <c r="C10" s="11"/>
      <c r="D10" s="46">
        <v>250000</v>
      </c>
      <c r="E10" s="210">
        <v>250000</v>
      </c>
      <c r="F10" s="46">
        <v>250000</v>
      </c>
      <c r="G10" s="46"/>
    </row>
    <row r="11" spans="1:7">
      <c r="A11" s="281" t="s">
        <v>614</v>
      </c>
      <c r="B11" s="282"/>
      <c r="C11" s="11"/>
      <c r="D11" s="46"/>
      <c r="E11" s="210">
        <v>10000</v>
      </c>
      <c r="F11" s="46">
        <v>10000</v>
      </c>
      <c r="G11" s="46"/>
    </row>
    <row r="12" spans="1:7">
      <c r="A12" s="281" t="s">
        <v>615</v>
      </c>
      <c r="B12" s="283"/>
      <c r="C12" s="284"/>
      <c r="D12" s="283"/>
      <c r="E12" s="210"/>
      <c r="F12" s="46"/>
      <c r="G12" s="46"/>
    </row>
    <row r="13" spans="1:7">
      <c r="A13" s="281" t="s">
        <v>616</v>
      </c>
      <c r="B13" s="285"/>
      <c r="C13" s="46"/>
      <c r="D13" s="46"/>
      <c r="E13" s="210">
        <v>90000</v>
      </c>
      <c r="F13" s="46"/>
      <c r="G13" s="46"/>
    </row>
    <row r="14" spans="1:7">
      <c r="A14" s="281" t="s">
        <v>617</v>
      </c>
      <c r="B14" s="46"/>
      <c r="C14" s="46"/>
      <c r="D14" s="46"/>
      <c r="E14" s="210">
        <v>330000</v>
      </c>
      <c r="F14" s="46">
        <v>330000</v>
      </c>
      <c r="G14" s="46"/>
    </row>
    <row r="15" spans="1:7">
      <c r="A15" s="281" t="s">
        <v>618</v>
      </c>
      <c r="B15" s="46"/>
      <c r="C15" s="46"/>
      <c r="D15" s="46"/>
      <c r="E15" s="210">
        <v>234000</v>
      </c>
      <c r="F15" s="46">
        <v>232792</v>
      </c>
      <c r="G15" s="46"/>
    </row>
    <row r="16" spans="1:7">
      <c r="A16" s="281" t="s">
        <v>634</v>
      </c>
      <c r="B16" s="46"/>
      <c r="C16" s="46"/>
      <c r="D16" s="46"/>
      <c r="E16" s="210">
        <v>105000</v>
      </c>
      <c r="F16" s="46">
        <v>104989</v>
      </c>
      <c r="G16" s="46"/>
    </row>
    <row r="17" spans="1:7">
      <c r="A17" s="286" t="s">
        <v>7</v>
      </c>
      <c r="B17" s="287">
        <f>SUM(B7:B15)</f>
        <v>1039000</v>
      </c>
      <c r="C17" s="287">
        <f>SUM(C7:C15)</f>
        <v>213000</v>
      </c>
      <c r="D17" s="287">
        <f>SUM(D7:D15)</f>
        <v>1252000</v>
      </c>
      <c r="E17" s="298">
        <f>SUM(E7:E16)</f>
        <v>1579000</v>
      </c>
      <c r="F17" s="287">
        <f>SUM(F7:F16)</f>
        <v>1151174</v>
      </c>
      <c r="G17" s="46"/>
    </row>
    <row r="18" spans="1:7">
      <c r="A18" s="281"/>
      <c r="B18" s="46"/>
      <c r="C18" s="46"/>
      <c r="D18" s="46"/>
      <c r="E18" s="210"/>
      <c r="F18" s="46"/>
      <c r="G18" s="46"/>
    </row>
    <row r="19" spans="1:7" ht="13.5" thickBot="1">
      <c r="A19" s="288" t="s">
        <v>619</v>
      </c>
      <c r="B19" s="289">
        <v>811000</v>
      </c>
      <c r="C19" s="289">
        <v>219000</v>
      </c>
      <c r="D19" s="289">
        <f>SUM(B19:C19)</f>
        <v>1030000</v>
      </c>
      <c r="E19" s="299">
        <v>1563000</v>
      </c>
      <c r="F19" s="287">
        <v>1414626</v>
      </c>
      <c r="G19" s="46"/>
    </row>
    <row r="20" spans="1:7">
      <c r="A20" s="281" t="s">
        <v>620</v>
      </c>
      <c r="B20" s="46">
        <v>158000</v>
      </c>
      <c r="C20" s="11">
        <v>43000</v>
      </c>
      <c r="D20" s="46">
        <f>SUM(B20:C20)</f>
        <v>201000</v>
      </c>
      <c r="E20" s="210">
        <v>198000</v>
      </c>
      <c r="F20" s="46">
        <v>162500</v>
      </c>
      <c r="G20" s="46"/>
    </row>
    <row r="21" spans="1:7">
      <c r="A21" s="290" t="s">
        <v>621</v>
      </c>
      <c r="B21" s="46">
        <v>16000</v>
      </c>
      <c r="C21" s="46">
        <v>4000</v>
      </c>
      <c r="D21" s="46">
        <v>20000</v>
      </c>
      <c r="E21" s="210">
        <v>22000</v>
      </c>
      <c r="F21" s="46">
        <v>21790</v>
      </c>
      <c r="G21" s="46"/>
    </row>
    <row r="22" spans="1:7">
      <c r="A22" s="281" t="s">
        <v>622</v>
      </c>
      <c r="B22" s="46">
        <v>23000</v>
      </c>
      <c r="C22" s="46">
        <v>6000</v>
      </c>
      <c r="D22" s="46">
        <f>SUM(B22:C22)</f>
        <v>29000</v>
      </c>
      <c r="E22" s="210">
        <v>30000</v>
      </c>
      <c r="F22" s="46">
        <v>30000</v>
      </c>
      <c r="G22" s="46"/>
    </row>
    <row r="23" spans="1:7">
      <c r="A23" s="291" t="s">
        <v>623</v>
      </c>
      <c r="B23" s="292">
        <v>300000</v>
      </c>
      <c r="C23" s="292">
        <v>81000</v>
      </c>
      <c r="D23" s="292">
        <f>SUM(B23:C23)</f>
        <v>381000</v>
      </c>
      <c r="E23" s="300">
        <v>206000</v>
      </c>
      <c r="F23" s="46">
        <v>39925</v>
      </c>
      <c r="G23" s="46"/>
    </row>
    <row r="24" spans="1:7">
      <c r="A24" s="281" t="s">
        <v>624</v>
      </c>
      <c r="B24" s="46">
        <v>314000</v>
      </c>
      <c r="C24" s="46">
        <v>85000</v>
      </c>
      <c r="D24" s="46">
        <v>399000</v>
      </c>
      <c r="E24" s="210">
        <v>399000</v>
      </c>
      <c r="F24" s="46">
        <v>399401</v>
      </c>
      <c r="G24" s="46"/>
    </row>
    <row r="25" spans="1:7">
      <c r="A25" s="281" t="s">
        <v>625</v>
      </c>
      <c r="B25" s="46"/>
      <c r="C25" s="46"/>
      <c r="D25" s="46"/>
      <c r="E25" s="210">
        <v>57000</v>
      </c>
      <c r="F25" s="46">
        <v>57150</v>
      </c>
      <c r="G25" s="46"/>
    </row>
    <row r="26" spans="1:7">
      <c r="A26" s="281" t="s">
        <v>626</v>
      </c>
      <c r="B26" s="46"/>
      <c r="C26" s="46"/>
      <c r="D26" s="46"/>
      <c r="E26" s="210">
        <v>213000</v>
      </c>
      <c r="F26" s="46">
        <v>213171</v>
      </c>
      <c r="G26" s="46"/>
    </row>
    <row r="27" spans="1:7">
      <c r="A27" s="281" t="s">
        <v>627</v>
      </c>
      <c r="B27" s="46"/>
      <c r="C27" s="46"/>
      <c r="D27" s="46"/>
      <c r="E27" s="210">
        <v>40000</v>
      </c>
      <c r="F27" s="46">
        <v>39800</v>
      </c>
      <c r="G27" s="46"/>
    </row>
    <row r="28" spans="1:7">
      <c r="A28" s="281" t="s">
        <v>628</v>
      </c>
      <c r="B28" s="46"/>
      <c r="C28" s="46"/>
      <c r="D28" s="46"/>
      <c r="E28" s="210">
        <v>17000</v>
      </c>
      <c r="F28" s="46">
        <v>17580</v>
      </c>
      <c r="G28" s="46"/>
    </row>
    <row r="29" spans="1:7" ht="13.5" thickBot="1">
      <c r="A29" s="293" t="s">
        <v>629</v>
      </c>
      <c r="B29" s="55"/>
      <c r="C29" s="55"/>
      <c r="D29" s="55"/>
      <c r="E29" s="211">
        <v>90000</v>
      </c>
      <c r="F29" s="46">
        <v>90000</v>
      </c>
      <c r="G29" s="46"/>
    </row>
    <row r="30" spans="1:7" ht="13.5" thickBot="1">
      <c r="A30" s="294" t="s">
        <v>630</v>
      </c>
      <c r="B30" s="295"/>
      <c r="C30" s="295"/>
      <c r="D30" s="295"/>
      <c r="E30" s="296">
        <v>33000</v>
      </c>
      <c r="F30" s="46">
        <v>33256</v>
      </c>
      <c r="G30" s="46"/>
    </row>
    <row r="31" spans="1:7" ht="13.5" thickBot="1">
      <c r="A31" s="302" t="s">
        <v>631</v>
      </c>
      <c r="B31" s="295"/>
      <c r="C31" s="295"/>
      <c r="D31" s="295"/>
      <c r="E31" s="296">
        <v>105000</v>
      </c>
      <c r="F31" s="46">
        <v>105000</v>
      </c>
      <c r="G31" s="46"/>
    </row>
    <row r="32" spans="1:7" ht="13.5" thickBot="1">
      <c r="A32" s="303" t="s">
        <v>632</v>
      </c>
      <c r="B32" s="295"/>
      <c r="C32" s="295"/>
      <c r="D32" s="295"/>
      <c r="E32" s="296">
        <v>20000</v>
      </c>
      <c r="F32" s="46">
        <v>20272</v>
      </c>
      <c r="G32" s="46"/>
    </row>
    <row r="33" spans="1:7" ht="13.5" thickBot="1">
      <c r="A33" s="303" t="s">
        <v>633</v>
      </c>
      <c r="B33" s="295"/>
      <c r="C33" s="295"/>
      <c r="D33" s="295"/>
      <c r="E33" s="296">
        <v>30000</v>
      </c>
      <c r="F33" s="46">
        <v>29990</v>
      </c>
      <c r="G33" s="46"/>
    </row>
    <row r="34" spans="1:7" ht="13.5" thickBot="1">
      <c r="A34" s="294" t="s">
        <v>640</v>
      </c>
      <c r="B34" s="295"/>
      <c r="C34" s="295"/>
      <c r="D34" s="295"/>
      <c r="E34" s="296">
        <v>253401</v>
      </c>
      <c r="F34" s="46">
        <f>SUM(F20:F33)</f>
        <v>1259835</v>
      </c>
      <c r="G34" s="46"/>
    </row>
    <row r="35" spans="1:7" ht="13.5" thickBot="1">
      <c r="A35" s="9" t="s">
        <v>7</v>
      </c>
      <c r="B35" s="64">
        <v>1850000</v>
      </c>
      <c r="C35" s="64">
        <v>432000</v>
      </c>
      <c r="D35" s="64">
        <v>2282000</v>
      </c>
      <c r="E35" s="301">
        <v>3292401</v>
      </c>
      <c r="F35" s="287">
        <v>2408008</v>
      </c>
      <c r="G35" s="46"/>
    </row>
  </sheetData>
  <phoneticPr fontId="5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E1" sqref="E1"/>
    </sheetView>
  </sheetViews>
  <sheetFormatPr defaultRowHeight="12.75"/>
  <cols>
    <col min="1" max="1" width="27.28515625" customWidth="1"/>
    <col min="2" max="2" width="19.28515625" customWidth="1"/>
  </cols>
  <sheetData>
    <row r="1" spans="1:6">
      <c r="E1" t="s">
        <v>746</v>
      </c>
    </row>
    <row r="3" spans="1:6">
      <c r="A3" s="4" t="s">
        <v>25</v>
      </c>
    </row>
    <row r="4" spans="1:6" ht="13.5" thickBot="1"/>
    <row r="5" spans="1:6" ht="13.5" thickBot="1">
      <c r="A5" s="9" t="s">
        <v>1</v>
      </c>
      <c r="B5" s="208" t="s">
        <v>0</v>
      </c>
      <c r="C5" s="46" t="s">
        <v>187</v>
      </c>
      <c r="D5" s="46" t="s">
        <v>186</v>
      </c>
    </row>
    <row r="6" spans="1:6">
      <c r="A6" s="146" t="s">
        <v>635</v>
      </c>
      <c r="B6" s="209">
        <v>7000000</v>
      </c>
      <c r="C6" s="46">
        <v>6985622</v>
      </c>
      <c r="D6" s="46"/>
    </row>
    <row r="7" spans="1:6">
      <c r="A7" s="147" t="s">
        <v>636</v>
      </c>
      <c r="B7" s="210">
        <v>7000000</v>
      </c>
      <c r="C7" s="46">
        <v>6985159</v>
      </c>
      <c r="D7" s="46"/>
    </row>
    <row r="8" spans="1:6">
      <c r="A8" s="61" t="s">
        <v>637</v>
      </c>
      <c r="B8" s="210">
        <v>1000000</v>
      </c>
      <c r="C8" s="46">
        <v>999009</v>
      </c>
      <c r="D8" s="46"/>
    </row>
    <row r="9" spans="1:6">
      <c r="A9" s="61" t="s">
        <v>638</v>
      </c>
      <c r="B9" s="210">
        <v>500000</v>
      </c>
      <c r="C9" s="46">
        <v>508000</v>
      </c>
      <c r="D9" s="46"/>
    </row>
    <row r="10" spans="1:6">
      <c r="A10" s="61" t="s">
        <v>639</v>
      </c>
      <c r="B10" s="210">
        <v>2500000</v>
      </c>
      <c r="C10" s="46">
        <v>2299640</v>
      </c>
      <c r="D10" s="46"/>
      <c r="E10" s="23"/>
      <c r="F10" s="23"/>
    </row>
    <row r="11" spans="1:6">
      <c r="A11" s="281" t="s">
        <v>615</v>
      </c>
      <c r="B11" s="210">
        <v>120000</v>
      </c>
      <c r="C11" s="46">
        <v>119659</v>
      </c>
      <c r="D11" s="283"/>
      <c r="E11" s="23"/>
      <c r="F11" s="23"/>
    </row>
    <row r="12" spans="1:6">
      <c r="A12" s="281" t="s">
        <v>616</v>
      </c>
      <c r="B12" s="210">
        <v>90000</v>
      </c>
      <c r="C12" s="46">
        <v>88721</v>
      </c>
      <c r="D12" s="46"/>
      <c r="E12" s="23"/>
      <c r="F12" s="23"/>
    </row>
    <row r="13" spans="1:6">
      <c r="A13" s="306" t="s">
        <v>641</v>
      </c>
      <c r="B13" s="300">
        <v>540000</v>
      </c>
      <c r="C13" s="46">
        <v>540001</v>
      </c>
      <c r="D13" s="46"/>
      <c r="E13" s="23"/>
      <c r="F13" s="23"/>
    </row>
    <row r="14" spans="1:6">
      <c r="A14" s="306" t="s">
        <v>642</v>
      </c>
      <c r="B14" s="300">
        <v>610000</v>
      </c>
      <c r="C14" s="46"/>
      <c r="D14" s="46"/>
      <c r="E14" s="23"/>
      <c r="F14" s="23"/>
    </row>
    <row r="15" spans="1:6" ht="13.5" thickBot="1">
      <c r="A15" s="62"/>
      <c r="B15" s="211">
        <v>19710000</v>
      </c>
      <c r="C15" s="46">
        <v>18560911</v>
      </c>
      <c r="D15" s="22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G1" sqref="G1"/>
    </sheetView>
  </sheetViews>
  <sheetFormatPr defaultRowHeight="12.75"/>
  <cols>
    <col min="1" max="1" width="34.140625" customWidth="1"/>
    <col min="2" max="2" width="15.85546875" customWidth="1"/>
    <col min="3" max="3" width="11.140625" customWidth="1"/>
    <col min="4" max="4" width="9" hidden="1" customWidth="1"/>
    <col min="5" max="5" width="9.140625" hidden="1" customWidth="1"/>
  </cols>
  <sheetData>
    <row r="1" spans="1:8">
      <c r="G1" t="s">
        <v>747</v>
      </c>
    </row>
    <row r="3" spans="1:8">
      <c r="A3" s="4" t="s">
        <v>71</v>
      </c>
    </row>
    <row r="5" spans="1:8" ht="13.5" thickBot="1"/>
    <row r="6" spans="1:8" ht="13.5" thickBot="1">
      <c r="A6" s="67" t="s">
        <v>44</v>
      </c>
      <c r="B6" s="212" t="s">
        <v>382</v>
      </c>
      <c r="C6" s="56" t="s">
        <v>188</v>
      </c>
      <c r="H6" s="68"/>
    </row>
    <row r="7" spans="1:8">
      <c r="A7" s="148" t="s">
        <v>125</v>
      </c>
      <c r="B7" s="213">
        <v>100000</v>
      </c>
      <c r="C7" s="70">
        <v>35000</v>
      </c>
      <c r="H7" s="68"/>
    </row>
    <row r="8" spans="1:8">
      <c r="A8" s="24" t="s">
        <v>62</v>
      </c>
      <c r="B8" s="214">
        <v>500000</v>
      </c>
      <c r="C8" s="57">
        <v>240000</v>
      </c>
    </row>
    <row r="9" spans="1:8">
      <c r="A9" s="59" t="s">
        <v>66</v>
      </c>
      <c r="B9" s="60">
        <v>600000</v>
      </c>
      <c r="C9" s="57">
        <v>492000</v>
      </c>
    </row>
    <row r="10" spans="1:8">
      <c r="A10" s="45" t="s">
        <v>63</v>
      </c>
      <c r="B10" s="60">
        <v>500000</v>
      </c>
      <c r="C10" s="57"/>
    </row>
    <row r="11" spans="1:8">
      <c r="A11" s="217" t="s">
        <v>383</v>
      </c>
      <c r="B11" s="60">
        <v>700000</v>
      </c>
      <c r="C11" s="57">
        <v>640000</v>
      </c>
    </row>
    <row r="12" spans="1:8">
      <c r="A12" s="273" t="s">
        <v>601</v>
      </c>
      <c r="B12" s="214">
        <v>1500000</v>
      </c>
      <c r="C12" s="57">
        <v>1443000</v>
      </c>
    </row>
    <row r="13" spans="1:8" ht="13.5" thickBot="1">
      <c r="A13" s="26" t="s">
        <v>67</v>
      </c>
      <c r="B13" s="215">
        <v>900000</v>
      </c>
      <c r="C13" s="57">
        <v>816000</v>
      </c>
    </row>
    <row r="14" spans="1:8" ht="13.5" thickBot="1">
      <c r="A14" s="174" t="s">
        <v>602</v>
      </c>
      <c r="B14" s="216">
        <v>300000</v>
      </c>
      <c r="C14" s="57">
        <v>280000</v>
      </c>
    </row>
    <row r="15" spans="1:8" ht="13.5" thickBot="1">
      <c r="A15" s="174" t="s">
        <v>127</v>
      </c>
      <c r="B15" s="220">
        <v>302000</v>
      </c>
      <c r="C15" s="57">
        <v>302000</v>
      </c>
    </row>
    <row r="16" spans="1:8" ht="13.5" thickBot="1">
      <c r="A16" s="174"/>
      <c r="B16" s="216"/>
      <c r="C16" s="57"/>
    </row>
    <row r="17" spans="1:3">
      <c r="A17" s="59" t="s">
        <v>65</v>
      </c>
      <c r="B17" s="60">
        <v>60000</v>
      </c>
      <c r="C17" s="57">
        <v>60000</v>
      </c>
    </row>
    <row r="18" spans="1:3">
      <c r="A18" s="24" t="s">
        <v>68</v>
      </c>
      <c r="B18" s="214"/>
      <c r="C18" s="57"/>
    </row>
    <row r="19" spans="1:3" ht="13.5" thickBot="1">
      <c r="A19" s="26" t="s">
        <v>69</v>
      </c>
      <c r="B19" s="215"/>
      <c r="C19" s="57"/>
    </row>
    <row r="20" spans="1:3" ht="15.75" thickBot="1">
      <c r="A20" s="84" t="s">
        <v>7</v>
      </c>
      <c r="B20" s="219">
        <f>SUM(B7:B19)</f>
        <v>5462000</v>
      </c>
      <c r="C20" s="218">
        <f>SUM(C7:C19)</f>
        <v>4308000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1" sqref="E1"/>
    </sheetView>
  </sheetViews>
  <sheetFormatPr defaultRowHeight="12.75"/>
  <cols>
    <col min="1" max="1" width="37.42578125" customWidth="1"/>
    <col min="2" max="2" width="11.42578125" customWidth="1"/>
    <col min="3" max="3" width="12.7109375" customWidth="1"/>
    <col min="4" max="4" width="12.85546875" customWidth="1"/>
    <col min="7" max="7" width="16.140625" customWidth="1"/>
  </cols>
  <sheetData>
    <row r="1" spans="1:6">
      <c r="D1" s="83"/>
      <c r="E1" t="s">
        <v>748</v>
      </c>
    </row>
    <row r="3" spans="1:6">
      <c r="A3" s="4" t="s">
        <v>26</v>
      </c>
      <c r="D3" s="80" t="s">
        <v>5</v>
      </c>
    </row>
    <row r="4" spans="1:6">
      <c r="A4" s="4"/>
    </row>
    <row r="5" spans="1:6" ht="13.5" thickBot="1">
      <c r="A5" s="71"/>
      <c r="B5" s="23"/>
      <c r="C5" s="23"/>
      <c r="D5" s="23"/>
    </row>
    <row r="6" spans="1:6" ht="13.5" thickBot="1">
      <c r="A6" s="76" t="s">
        <v>50</v>
      </c>
      <c r="B6" s="64" t="s">
        <v>48</v>
      </c>
      <c r="C6" s="77" t="s">
        <v>49</v>
      </c>
      <c r="D6" s="21" t="s">
        <v>51</v>
      </c>
      <c r="E6" s="67" t="s">
        <v>6</v>
      </c>
      <c r="F6" s="67" t="s">
        <v>5</v>
      </c>
    </row>
    <row r="7" spans="1:6" ht="13.5" thickBot="1">
      <c r="A7" s="69"/>
      <c r="B7" s="25"/>
      <c r="C7" s="25"/>
      <c r="D7" s="20"/>
      <c r="E7" s="67"/>
      <c r="F7" s="67"/>
    </row>
    <row r="8" spans="1:6" ht="13.5" thickBot="1">
      <c r="A8" s="61"/>
      <c r="B8" s="46"/>
      <c r="C8" s="46"/>
      <c r="D8" s="7"/>
      <c r="E8" s="67"/>
      <c r="F8" s="67"/>
    </row>
    <row r="9" spans="1:6" ht="13.5" thickBot="1">
      <c r="A9" s="62"/>
      <c r="B9" s="55"/>
      <c r="C9" s="55"/>
      <c r="D9" s="8"/>
      <c r="E9" s="67"/>
      <c r="F9" s="67"/>
    </row>
    <row r="11" spans="1:6">
      <c r="D11" s="23"/>
      <c r="E11" s="23"/>
      <c r="F11" s="23"/>
    </row>
    <row r="12" spans="1:6">
      <c r="D12" s="23"/>
      <c r="E12" s="23"/>
      <c r="F12" s="82"/>
    </row>
    <row r="13" spans="1:6">
      <c r="D13" s="23"/>
      <c r="E13" s="23"/>
      <c r="F13" s="2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1.sz. Költségvetési szervek</vt:lpstr>
      <vt:lpstr>2. sz. melléklet pénzmaradvány</vt:lpstr>
      <vt:lpstr>3.finanszírozási c. műveletek</vt:lpstr>
      <vt:lpstr>04.bevételek</vt:lpstr>
      <vt:lpstr>5. kiadások</vt:lpstr>
      <vt:lpstr>6.beruházások</vt:lpstr>
      <vt:lpstr>7. felújítások</vt:lpstr>
      <vt:lpstr>8.lak. tám.</vt:lpstr>
      <vt:lpstr>9EU projekt</vt:lpstr>
      <vt:lpstr>10.Önk. cofog</vt:lpstr>
      <vt:lpstr>11.sz. óvoda cofog</vt:lpstr>
      <vt:lpstr>12.sz. létszám</vt:lpstr>
      <vt:lpstr>13.közfogl.</vt:lpstr>
      <vt:lpstr>14. adosságot keletkeztető</vt:lpstr>
      <vt:lpstr>15.stabilitás</vt:lpstr>
      <vt:lpstr>16. sz.ktv mérleg (2)</vt:lpstr>
      <vt:lpstr>17.céltartalék</vt:lpstr>
      <vt:lpstr>18.többéves</vt:lpstr>
      <vt:lpstr>19. eredmény kimutatás</vt:lpstr>
      <vt:lpstr>20.közvetett támogatások</vt:lpstr>
      <vt:lpstr>21.vagyonkimutatás</vt:lpstr>
      <vt:lpstr>22.sz. mérleg</vt:lpstr>
      <vt:lpstr>23. sz. melléklet</vt:lpstr>
      <vt:lpstr>munka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Tam</cp:lastModifiedBy>
  <cp:lastPrinted>2017-05-30T16:25:44Z</cp:lastPrinted>
  <dcterms:created xsi:type="dcterms:W3CDTF">2006-01-17T11:47:21Z</dcterms:created>
  <dcterms:modified xsi:type="dcterms:W3CDTF">2017-05-31T09:38:56Z</dcterms:modified>
</cp:coreProperties>
</file>