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rgalmiKimutatasRiport" sheetId="1" r:id="rId1"/>
  </sheets>
  <definedNames/>
  <calcPr fullCalcOnLoad="1"/>
</workbook>
</file>

<file path=xl/sharedStrings.xml><?xml version="1.0" encoding="utf-8"?>
<sst xmlns="http://schemas.openxmlformats.org/spreadsheetml/2006/main" count="347" uniqueCount="136">
  <si>
    <t>Főkönyvi szám</t>
  </si>
  <si>
    <t>Főkönyvi szám név</t>
  </si>
  <si>
    <t>Teljesítés</t>
  </si>
  <si>
    <t>0 Nyilvántartási számlák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</si>
  <si>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</si>
  <si>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</si>
  <si>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támogatása</t>
  </si>
  <si>
    <t>Magánszemélyek kommunális adója</t>
  </si>
  <si>
    <t>Állandó jelleggel végzett iparűzési tevékenység után fizetett helyi adó</t>
  </si>
  <si>
    <t>Tartózkodás után fizetett idegenforgalmi adó</t>
  </si>
  <si>
    <t>Késedelmi és önellenőrzési pótlék</t>
  </si>
  <si>
    <t>Készletértékesítés ellenértéke</t>
  </si>
  <si>
    <t>Szolgáltatások ellenértéke</t>
  </si>
  <si>
    <t>Ellátási díjak</t>
  </si>
  <si>
    <t>0964042</t>
  </si>
  <si>
    <t>Működési célú visszatérítendő támogatások, kölcsönök visszatérülése államháztartáson kívülről-háztartások</t>
  </si>
  <si>
    <t>Bevétel összesen:</t>
  </si>
  <si>
    <t>Foglalkoztatottak egyéb személyi juttatásai</t>
  </si>
  <si>
    <t>Választott tisztségviselők juttatásai</t>
  </si>
  <si>
    <t>Élelmiszer</t>
  </si>
  <si>
    <t>Irodaszer, nyomtatvány</t>
  </si>
  <si>
    <t>Hajtó és kenőanyag</t>
  </si>
  <si>
    <t>Midazok, amelyek nem számolhatóak el szakmai anyagnak</t>
  </si>
  <si>
    <t>Internet díj</t>
  </si>
  <si>
    <t>Telefon, telefax, telex, mobíl díj</t>
  </si>
  <si>
    <t>Villamos energia</t>
  </si>
  <si>
    <t>Gázdíj</t>
  </si>
  <si>
    <t>Víz- és csatornadíj</t>
  </si>
  <si>
    <t>Vásárolt élelmezés</t>
  </si>
  <si>
    <t>Karbantartási, kisjavítási szolgáltatások</t>
  </si>
  <si>
    <t>Szakmai tevékenységet segítő szolgáltatások</t>
  </si>
  <si>
    <t>Egyéb szolgáltatások</t>
  </si>
  <si>
    <t>Szállítás</t>
  </si>
  <si>
    <t>Reklám- és propagandakiadások</t>
  </si>
  <si>
    <t>Működési célú előzetesen felszámított általános forgalmi adó</t>
  </si>
  <si>
    <t>Kötelező jellegű díjakat ( útdíj,műszaki vizsga díja )</t>
  </si>
  <si>
    <t>Köztemetés [Szoctv. 48.§]</t>
  </si>
  <si>
    <t>Részesedések beszerzése</t>
  </si>
  <si>
    <t>Kiadás összesen:</t>
  </si>
  <si>
    <t>011130 - Önkormányzatok és önkormányzati hivatalok jogalkotó és általános igazgatási tevékenysége</t>
  </si>
  <si>
    <t>0940422</t>
  </si>
  <si>
    <t>Tulajdonosi bevételek - önkormányzati vagyon üzemeltetéséből, koncesszióból származó bevétel</t>
  </si>
  <si>
    <t>051212</t>
  </si>
  <si>
    <t>05212</t>
  </si>
  <si>
    <t>Szociális hozzájárulási adó</t>
  </si>
  <si>
    <t>0531222</t>
  </si>
  <si>
    <t>0531262</t>
  </si>
  <si>
    <t>0532112</t>
  </si>
  <si>
    <t>0532172</t>
  </si>
  <si>
    <t>Internetes oldalak tervezése, működtetése</t>
  </si>
  <si>
    <t>0532212</t>
  </si>
  <si>
    <t>0533112</t>
  </si>
  <si>
    <t>0533132</t>
  </si>
  <si>
    <t>053342</t>
  </si>
  <si>
    <t>053362</t>
  </si>
  <si>
    <t>0533712</t>
  </si>
  <si>
    <t>Postaköltség</t>
  </si>
  <si>
    <t>053372</t>
  </si>
  <si>
    <t>0533722</t>
  </si>
  <si>
    <t>Biztosítási díjak</t>
  </si>
  <si>
    <t>0533792</t>
  </si>
  <si>
    <t>Más egyéb szolgáltatások</t>
  </si>
  <si>
    <t>053512</t>
  </si>
  <si>
    <t>0535552</t>
  </si>
  <si>
    <t>05652</t>
  </si>
  <si>
    <t>013320 - Köztemető-fenntartás és -működtetés</t>
  </si>
  <si>
    <t>094022</t>
  </si>
  <si>
    <t>013350 - Az önkormányzati vagyonnal való gazdálkodással kapcsolatos feladatok</t>
  </si>
  <si>
    <t>0531212</t>
  </si>
  <si>
    <t>0533122</t>
  </si>
  <si>
    <t>053422</t>
  </si>
  <si>
    <t>018010 - Önkormányzatok elszámolásai a központi költségvetéssel</t>
  </si>
  <si>
    <t>091112</t>
  </si>
  <si>
    <t>091132</t>
  </si>
  <si>
    <t>091142</t>
  </si>
  <si>
    <t>05506072</t>
  </si>
  <si>
    <t>Egyéb működési célú támogatások államháztartáson belülre-helyi önkormányzatok és költségvetési szerveik</t>
  </si>
  <si>
    <t>055122</t>
  </si>
  <si>
    <t xml:space="preserve">Egyéb működési célú támogatások államháztartáson kívülre </t>
  </si>
  <si>
    <t>Közfoglalkoztatottak bére</t>
  </si>
  <si>
    <t>0511132</t>
  </si>
  <si>
    <t>0531232</t>
  </si>
  <si>
    <t>041237 - Közfoglalkoztatási mintaprogram</t>
  </si>
  <si>
    <t>05110112</t>
  </si>
  <si>
    <t>Köztisztviselők,közalkalmazottak bére</t>
  </si>
  <si>
    <t>045160 - Közutak, hidak, alagutak üzemeltetése, fenntartása</t>
  </si>
  <si>
    <t>064010 - Közvilágítás</t>
  </si>
  <si>
    <t>066020 - Város-, községgazdálkodási egyéb szolgáltatások</t>
  </si>
  <si>
    <t>094012</t>
  </si>
  <si>
    <t>0940212</t>
  </si>
  <si>
    <t>Tárgyi eszközök bérbeadásából származó bevétel</t>
  </si>
  <si>
    <t>05110712</t>
  </si>
  <si>
    <t>Erzsébet utalvány</t>
  </si>
  <si>
    <t>05242</t>
  </si>
  <si>
    <t>Egészségügyi hozzájárulás</t>
  </si>
  <si>
    <t>05272</t>
  </si>
  <si>
    <t>Személyi jövedelemadó</t>
  </si>
  <si>
    <t>0533742</t>
  </si>
  <si>
    <t>074031 - Család és nővédelmi egészségügyi gondozás</t>
  </si>
  <si>
    <t>055060812</t>
  </si>
  <si>
    <t>Egyéb működési célú támogatások államháztartáson belülre-társulások és költségvetési szerveik - Mesztegnyői Szoc.és Gyj. társ.</t>
  </si>
  <si>
    <t>082091 - Közművelődés – közösségi és társadalmi részvétel fejlesztése</t>
  </si>
  <si>
    <t>053322</t>
  </si>
  <si>
    <t>084031 - Civil szervezetek működési támogatása</t>
  </si>
  <si>
    <t>104042 - Gyermekjóléti szolgáltatások</t>
  </si>
  <si>
    <t>107051 - Szociális étkeztetés</t>
  </si>
  <si>
    <t>094052</t>
  </si>
  <si>
    <t>107052 - Házi segítségnyújtás</t>
  </si>
  <si>
    <t>107055 - Falugondnoki, tanyagondnoki szolgáltatás</t>
  </si>
  <si>
    <t>107060 - Egyéb szociális pénzbeli és természetbeni ellátások, támogatások</t>
  </si>
  <si>
    <t>054872</t>
  </si>
  <si>
    <t>054882</t>
  </si>
  <si>
    <t>054892</t>
  </si>
  <si>
    <t>Önkormányzat által saját hatáskörben (nem szociális és gyermekvédelmi előírások alapján) adott természetbeni ellátás</t>
  </si>
  <si>
    <t>05508042</t>
  </si>
  <si>
    <t>Működési célú visszatérítendő támogatások, kölcsönök nyújtása államháztartáson kívülre--Háztartások</t>
  </si>
  <si>
    <t>900020 - Önkormányzatok funkcióira nem sorolható bevételei államháztartáson kívülről</t>
  </si>
  <si>
    <t>093432</t>
  </si>
  <si>
    <t>09351072</t>
  </si>
  <si>
    <t>0935412</t>
  </si>
  <si>
    <t>Belföldi gépjárművek adójának  a helyi önkormányzatot megillető része</t>
  </si>
  <si>
    <t>09355012</t>
  </si>
  <si>
    <t>0936172</t>
  </si>
  <si>
    <t>Bírság bevétel</t>
  </si>
  <si>
    <t>05506082</t>
  </si>
  <si>
    <t>Egyéb működési célú támogatások államháztartáson belülre - társulások és költségvetési szerveik</t>
  </si>
  <si>
    <t>Települési támogatás</t>
  </si>
  <si>
    <t>Bursa Hungarica</t>
  </si>
  <si>
    <t>Tanévkezdési támogatás</t>
  </si>
  <si>
    <t>Karácsonyi támogatás</t>
  </si>
  <si>
    <t>0936123</t>
  </si>
  <si>
    <t>0916062</t>
  </si>
  <si>
    <t>Egyéb működési célú támogatások bevételei államháztartáson belülről-elkülönített állami pénzalapok</t>
  </si>
  <si>
    <t>Cofog szerinti feladatellátás</t>
  </si>
  <si>
    <t>5. melléklet</t>
  </si>
  <si>
    <t>az 1/2016. (II.16.) önkormányzati rendelethez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</si>
</sst>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E]#,##0\ \F\t"/>
    <numFmt numFmtId="184" formatCode="[$-1040E]#,##0;\-#,##0"/>
  </numFmts>
  <fonts count="39">
    <font>
      <sz val="10"/>
      <name val="Arial"/>
      <family val="0"/>
    </font>
    <font>
      <sz val="7"/>
      <color indexed="8"/>
      <name val="Verdana"/>
      <family val="0"/>
    </font>
    <font>
      <b/>
      <sz val="7"/>
      <color indexed="8"/>
      <name val="Verdana"/>
      <family val="0"/>
    </font>
    <font>
      <b/>
      <i/>
      <sz val="7"/>
      <color indexed="8"/>
      <name val="Verdana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readingOrder="1"/>
      <protection locked="0"/>
    </xf>
    <xf numFmtId="0" fontId="0" fillId="0" borderId="11" xfId="0" applyBorder="1" applyAlignment="1">
      <alignment readingOrder="1"/>
    </xf>
    <xf numFmtId="0" fontId="0" fillId="0" borderId="0" xfId="0" applyFill="1" applyBorder="1" applyAlignment="1" applyProtection="1">
      <alignment vertical="top" wrapText="1"/>
      <protection locked="0"/>
    </xf>
    <xf numFmtId="183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183" fontId="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183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>
      <alignment/>
    </xf>
    <xf numFmtId="183" fontId="1" fillId="0" borderId="14" xfId="0" applyNumberFormat="1" applyFont="1" applyBorder="1" applyAlignment="1" applyProtection="1">
      <alignment horizontal="right" vertical="center" wrapText="1" readingOrder="1"/>
      <protection locked="0"/>
    </xf>
    <xf numFmtId="183" fontId="1" fillId="0" borderId="15" xfId="0" applyNumberFormat="1" applyFont="1" applyBorder="1" applyAlignment="1" applyProtection="1">
      <alignment horizontal="right" vertical="center" wrapText="1" readingOrder="1"/>
      <protection locked="0"/>
    </xf>
    <xf numFmtId="183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vertical="center" wrapText="1" readingOrder="1"/>
      <protection locked="0"/>
    </xf>
    <xf numFmtId="49" fontId="0" fillId="0" borderId="16" xfId="0" applyNumberFormat="1" applyBorder="1" applyAlignment="1" applyProtection="1">
      <alignment vertical="top" wrapText="1"/>
      <protection locked="0"/>
    </xf>
    <xf numFmtId="0" fontId="2" fillId="34" borderId="10" xfId="0" applyFont="1" applyFill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4"/>
  <sheetViews>
    <sheetView showGridLines="0" tabSelected="1" zoomScalePageLayoutView="0" workbookViewId="0" topLeftCell="A1">
      <pane ySplit="4" topLeftCell="A197" activePane="bottomLeft" state="frozen"/>
      <selection pane="topLeft" activeCell="A1" sqref="A1"/>
      <selection pane="bottomLeft" activeCell="L206" sqref="L206"/>
    </sheetView>
  </sheetViews>
  <sheetFormatPr defaultColWidth="9.140625" defaultRowHeight="12.75"/>
  <cols>
    <col min="1" max="1" width="1.1484375" style="0" customWidth="1"/>
    <col min="2" max="2" width="11.28125" style="0" customWidth="1"/>
    <col min="3" max="3" width="57.421875" style="0" customWidth="1"/>
    <col min="4" max="4" width="7.28125" style="0" hidden="1" customWidth="1"/>
    <col min="5" max="5" width="16.28125" style="0" customWidth="1"/>
  </cols>
  <sheetData>
    <row r="1" spans="1:5" ht="15">
      <c r="A1" s="21" t="s">
        <v>134</v>
      </c>
      <c r="B1" s="21"/>
      <c r="C1" s="21"/>
      <c r="D1" s="21"/>
      <c r="E1" s="21"/>
    </row>
    <row r="2" spans="1:5" ht="15">
      <c r="A2" s="21" t="s">
        <v>135</v>
      </c>
      <c r="B2" s="21"/>
      <c r="C2" s="21"/>
      <c r="D2" s="21"/>
      <c r="E2" s="21"/>
    </row>
    <row r="3" spans="1:5" ht="15">
      <c r="A3" s="21" t="s">
        <v>133</v>
      </c>
      <c r="B3" s="21"/>
      <c r="C3" s="21"/>
      <c r="D3" s="21"/>
      <c r="E3" s="21"/>
    </row>
    <row r="4" spans="2:3" ht="12.75">
      <c r="B4" s="24"/>
      <c r="C4" s="25"/>
    </row>
    <row r="5" spans="1:5" ht="12.75">
      <c r="A5" s="5" t="s">
        <v>39</v>
      </c>
      <c r="B5" s="6"/>
      <c r="C5" s="6"/>
      <c r="D5" s="6"/>
      <c r="E5" s="6"/>
    </row>
    <row r="6" spans="1:5" ht="21.75" customHeight="1">
      <c r="A6" s="30" t="s">
        <v>0</v>
      </c>
      <c r="B6" s="23"/>
      <c r="C6" s="1" t="s">
        <v>1</v>
      </c>
      <c r="D6" s="1" t="s">
        <v>2</v>
      </c>
      <c r="E6" s="1"/>
    </row>
    <row r="7" spans="1:4" ht="12.75">
      <c r="A7" s="28" t="s">
        <v>3</v>
      </c>
      <c r="B7" s="29"/>
      <c r="C7" s="29"/>
      <c r="D7" s="29"/>
    </row>
    <row r="8" spans="1:5" ht="21">
      <c r="A8" s="22" t="s">
        <v>40</v>
      </c>
      <c r="B8" s="23"/>
      <c r="C8" s="2" t="s">
        <v>41</v>
      </c>
      <c r="D8" s="3">
        <v>171749</v>
      </c>
      <c r="E8" s="3">
        <v>600000</v>
      </c>
    </row>
    <row r="9" spans="1:5" ht="12.75">
      <c r="A9" s="31" t="s">
        <v>16</v>
      </c>
      <c r="B9" s="29"/>
      <c r="C9" s="29"/>
      <c r="D9" s="4">
        <v>259575</v>
      </c>
      <c r="E9" s="4">
        <f>SUM(E8:E8)</f>
        <v>600000</v>
      </c>
    </row>
    <row r="10" spans="1:5" ht="12.75" customHeight="1">
      <c r="A10" s="22" t="s">
        <v>42</v>
      </c>
      <c r="B10" s="23"/>
      <c r="C10" s="2" t="s">
        <v>18</v>
      </c>
      <c r="D10" s="3">
        <v>3188839</v>
      </c>
      <c r="E10" s="3">
        <v>2835000</v>
      </c>
    </row>
    <row r="11" spans="1:5" ht="12.75" customHeight="1">
      <c r="A11" s="22" t="s">
        <v>43</v>
      </c>
      <c r="B11" s="23"/>
      <c r="C11" s="2" t="s">
        <v>44</v>
      </c>
      <c r="D11" s="3">
        <v>832684</v>
      </c>
      <c r="E11" s="3">
        <v>765000</v>
      </c>
    </row>
    <row r="12" spans="1:5" ht="12.75" customHeight="1">
      <c r="A12" s="22" t="s">
        <v>45</v>
      </c>
      <c r="B12" s="23"/>
      <c r="C12" s="2" t="s">
        <v>20</v>
      </c>
      <c r="D12" s="3">
        <v>52210</v>
      </c>
      <c r="E12" s="3">
        <v>50000</v>
      </c>
    </row>
    <row r="13" spans="1:5" ht="12.75" customHeight="1">
      <c r="A13" s="22" t="s">
        <v>46</v>
      </c>
      <c r="B13" s="23"/>
      <c r="C13" s="2" t="s">
        <v>22</v>
      </c>
      <c r="D13" s="3">
        <v>30409</v>
      </c>
      <c r="E13" s="3">
        <v>35000</v>
      </c>
    </row>
    <row r="14" spans="1:5" ht="12.75" customHeight="1">
      <c r="A14" s="22" t="s">
        <v>47</v>
      </c>
      <c r="B14" s="23"/>
      <c r="C14" s="2" t="s">
        <v>23</v>
      </c>
      <c r="D14" s="3">
        <v>50401</v>
      </c>
      <c r="E14" s="3">
        <v>55000</v>
      </c>
    </row>
    <row r="15" spans="1:5" ht="12.75" customHeight="1">
      <c r="A15" s="22" t="s">
        <v>48</v>
      </c>
      <c r="B15" s="23"/>
      <c r="C15" s="2" t="s">
        <v>49</v>
      </c>
      <c r="D15" s="3">
        <v>13308</v>
      </c>
      <c r="E15" s="3">
        <v>10000</v>
      </c>
    </row>
    <row r="16" spans="1:5" ht="12.75" customHeight="1">
      <c r="A16" s="22" t="s">
        <v>50</v>
      </c>
      <c r="B16" s="23"/>
      <c r="C16" s="2" t="s">
        <v>24</v>
      </c>
      <c r="D16" s="3">
        <v>184964</v>
      </c>
      <c r="E16" s="3">
        <v>200000</v>
      </c>
    </row>
    <row r="17" spans="1:5" ht="12.75" customHeight="1">
      <c r="A17" s="22" t="s">
        <v>51</v>
      </c>
      <c r="B17" s="23"/>
      <c r="C17" s="2" t="s">
        <v>25</v>
      </c>
      <c r="D17" s="3">
        <v>20159</v>
      </c>
      <c r="E17" s="3">
        <v>25000</v>
      </c>
    </row>
    <row r="18" spans="1:5" ht="12.75" customHeight="1">
      <c r="A18" s="22" t="s">
        <v>52</v>
      </c>
      <c r="B18" s="23"/>
      <c r="C18" s="2" t="s">
        <v>27</v>
      </c>
      <c r="D18" s="3">
        <v>44352</v>
      </c>
      <c r="E18" s="3">
        <v>50000</v>
      </c>
    </row>
    <row r="19" spans="1:5" ht="12.75" customHeight="1">
      <c r="A19" s="22" t="s">
        <v>53</v>
      </c>
      <c r="B19" s="23"/>
      <c r="C19" s="2" t="s">
        <v>29</v>
      </c>
      <c r="D19" s="3">
        <v>44512</v>
      </c>
      <c r="E19" s="3">
        <v>50000</v>
      </c>
    </row>
    <row r="20" spans="1:5" ht="12.75" customHeight="1">
      <c r="A20" s="22" t="s">
        <v>54</v>
      </c>
      <c r="B20" s="23"/>
      <c r="C20" s="2" t="s">
        <v>30</v>
      </c>
      <c r="D20" s="3">
        <v>237867</v>
      </c>
      <c r="E20" s="3">
        <v>1550000</v>
      </c>
    </row>
    <row r="21" spans="1:5" ht="12.75" customHeight="1">
      <c r="A21" s="22" t="s">
        <v>55</v>
      </c>
      <c r="B21" s="23"/>
      <c r="C21" s="2" t="s">
        <v>56</v>
      </c>
      <c r="D21" s="3">
        <v>32089</v>
      </c>
      <c r="E21" s="3">
        <v>30000</v>
      </c>
    </row>
    <row r="22" spans="1:5" ht="12.75" customHeight="1">
      <c r="A22" s="22" t="s">
        <v>57</v>
      </c>
      <c r="B22" s="23"/>
      <c r="C22" s="2" t="s">
        <v>31</v>
      </c>
      <c r="D22" s="3">
        <v>307511</v>
      </c>
      <c r="E22" s="3">
        <v>340000</v>
      </c>
    </row>
    <row r="23" spans="1:5" ht="12.75" customHeight="1">
      <c r="A23" s="22" t="s">
        <v>58</v>
      </c>
      <c r="B23" s="23"/>
      <c r="C23" s="2" t="s">
        <v>59</v>
      </c>
      <c r="D23" s="3">
        <v>70518</v>
      </c>
      <c r="E23" s="3">
        <v>77000</v>
      </c>
    </row>
    <row r="24" spans="1:5" ht="12.75" customHeight="1">
      <c r="A24" s="22" t="s">
        <v>60</v>
      </c>
      <c r="B24" s="23"/>
      <c r="C24" s="2" t="s">
        <v>61</v>
      </c>
      <c r="D24" s="3">
        <v>87226</v>
      </c>
      <c r="E24" s="3">
        <v>50000</v>
      </c>
    </row>
    <row r="25" spans="1:5" ht="12.75" customHeight="1">
      <c r="A25" s="22" t="s">
        <v>62</v>
      </c>
      <c r="B25" s="23"/>
      <c r="C25" s="2" t="s">
        <v>34</v>
      </c>
      <c r="D25" s="3">
        <v>162535</v>
      </c>
      <c r="E25" s="3">
        <v>413000</v>
      </c>
    </row>
    <row r="26" spans="1:5" ht="12.75" customHeight="1">
      <c r="A26" s="22" t="s">
        <v>63</v>
      </c>
      <c r="B26" s="23"/>
      <c r="C26" s="2" t="s">
        <v>35</v>
      </c>
      <c r="D26" s="3">
        <v>19450</v>
      </c>
      <c r="E26" s="3">
        <v>50000</v>
      </c>
    </row>
    <row r="27" spans="1:5" ht="21">
      <c r="A27" s="22" t="s">
        <v>75</v>
      </c>
      <c r="B27" s="23"/>
      <c r="C27" s="2" t="s">
        <v>76</v>
      </c>
      <c r="D27" s="3">
        <v>44176</v>
      </c>
      <c r="E27" s="3">
        <v>88000</v>
      </c>
    </row>
    <row r="28" spans="1:5" ht="21">
      <c r="A28" s="26" t="s">
        <v>124</v>
      </c>
      <c r="B28" s="27"/>
      <c r="C28" s="19" t="s">
        <v>125</v>
      </c>
      <c r="D28" s="3"/>
      <c r="E28" s="3">
        <v>14000</v>
      </c>
    </row>
    <row r="29" spans="1:5" ht="12.75">
      <c r="A29" s="34" t="s">
        <v>38</v>
      </c>
      <c r="B29" s="35"/>
      <c r="C29" s="35"/>
      <c r="D29" s="14">
        <v>6003117</v>
      </c>
      <c r="E29" s="14">
        <f>SUM(E10:E28)</f>
        <v>6687000</v>
      </c>
    </row>
    <row r="30" spans="1:5" s="9" customFormat="1" ht="12.75">
      <c r="A30" s="32"/>
      <c r="B30" s="33"/>
      <c r="C30" s="33"/>
      <c r="D30" s="8"/>
      <c r="E30" s="8"/>
    </row>
    <row r="31" spans="1:5" s="9" customFormat="1" ht="12.75">
      <c r="A31" s="36"/>
      <c r="B31" s="33"/>
      <c r="C31" s="33"/>
      <c r="D31" s="11"/>
      <c r="E31" s="11"/>
    </row>
    <row r="32" spans="1:5" s="9" customFormat="1" ht="12.75">
      <c r="A32" s="36"/>
      <c r="B32" s="33"/>
      <c r="C32" s="33"/>
      <c r="D32" s="11"/>
      <c r="E32" s="11"/>
    </row>
    <row r="33" spans="1:4" ht="12.75">
      <c r="A33" s="5" t="s">
        <v>65</v>
      </c>
      <c r="B33" s="15"/>
      <c r="C33" s="15"/>
      <c r="D33" s="15"/>
    </row>
    <row r="34" spans="1:5" ht="25.5" customHeight="1">
      <c r="A34" s="30" t="s">
        <v>0</v>
      </c>
      <c r="B34" s="23"/>
      <c r="C34" s="1" t="s">
        <v>1</v>
      </c>
      <c r="D34" s="1" t="s">
        <v>2</v>
      </c>
      <c r="E34" s="1"/>
    </row>
    <row r="35" spans="1:4" ht="12.75">
      <c r="A35" s="28" t="s">
        <v>3</v>
      </c>
      <c r="B35" s="29"/>
      <c r="C35" s="29"/>
      <c r="D35" s="29"/>
    </row>
    <row r="36" spans="1:5" ht="12.75" customHeight="1">
      <c r="A36" s="22" t="s">
        <v>66</v>
      </c>
      <c r="B36" s="23"/>
      <c r="C36" s="2" t="s">
        <v>12</v>
      </c>
      <c r="D36" s="3">
        <v>25000</v>
      </c>
      <c r="E36" s="3">
        <v>100000</v>
      </c>
    </row>
    <row r="37" spans="1:5" ht="12.75">
      <c r="A37" s="31" t="s">
        <v>16</v>
      </c>
      <c r="B37" s="29"/>
      <c r="C37" s="29"/>
      <c r="D37" s="4">
        <v>25000</v>
      </c>
      <c r="E37" s="4">
        <f>SUM(E36)</f>
        <v>100000</v>
      </c>
    </row>
    <row r="38" spans="1:5" ht="12.75" customHeight="1">
      <c r="A38" s="22" t="s">
        <v>46</v>
      </c>
      <c r="B38" s="23"/>
      <c r="C38" s="2" t="s">
        <v>22</v>
      </c>
      <c r="D38" s="3">
        <v>3937</v>
      </c>
      <c r="E38" s="3">
        <v>250000</v>
      </c>
    </row>
    <row r="39" spans="1:5" ht="12.75" customHeight="1">
      <c r="A39" s="22" t="s">
        <v>51</v>
      </c>
      <c r="B39" s="23"/>
      <c r="C39" s="2" t="s">
        <v>25</v>
      </c>
      <c r="D39" s="3">
        <v>1596</v>
      </c>
      <c r="E39" s="3">
        <v>5000</v>
      </c>
    </row>
    <row r="40" spans="1:5" ht="12.75" customHeight="1">
      <c r="A40" s="22" t="s">
        <v>52</v>
      </c>
      <c r="B40" s="23"/>
      <c r="C40" s="2" t="s">
        <v>27</v>
      </c>
      <c r="D40" s="3">
        <v>18432</v>
      </c>
      <c r="E40" s="3">
        <v>25000</v>
      </c>
    </row>
    <row r="41" spans="1:5" ht="12.75" customHeight="1">
      <c r="A41" s="22" t="s">
        <v>60</v>
      </c>
      <c r="B41" s="23"/>
      <c r="C41" s="2" t="s">
        <v>61</v>
      </c>
      <c r="D41" s="3">
        <v>94400</v>
      </c>
      <c r="E41" s="3">
        <v>250000</v>
      </c>
    </row>
    <row r="42" spans="1:5" ht="12.75" customHeight="1">
      <c r="A42" s="37" t="s">
        <v>62</v>
      </c>
      <c r="B42" s="38"/>
      <c r="C42" s="12" t="s">
        <v>34</v>
      </c>
      <c r="D42" s="13">
        <v>31963</v>
      </c>
      <c r="E42" s="13">
        <v>145000</v>
      </c>
    </row>
    <row r="43" spans="1:5" ht="12.75">
      <c r="A43" s="34" t="s">
        <v>38</v>
      </c>
      <c r="B43" s="35"/>
      <c r="C43" s="35"/>
      <c r="D43" s="14">
        <v>150328</v>
      </c>
      <c r="E43" s="14">
        <f>SUM(E38:E42)</f>
        <v>675000</v>
      </c>
    </row>
    <row r="44" spans="1:5" s="9" customFormat="1" ht="12.75">
      <c r="A44" s="32"/>
      <c r="B44" s="33"/>
      <c r="C44" s="33"/>
      <c r="D44" s="8"/>
      <c r="E44" s="8"/>
    </row>
    <row r="45" spans="1:5" s="9" customFormat="1" ht="12.75">
      <c r="A45" s="36"/>
      <c r="B45" s="33"/>
      <c r="C45" s="33"/>
      <c r="D45" s="11"/>
      <c r="E45" s="11"/>
    </row>
    <row r="46" spans="1:5" s="9" customFormat="1" ht="12.75">
      <c r="A46" s="36"/>
      <c r="B46" s="33"/>
      <c r="C46" s="33"/>
      <c r="D46" s="11"/>
      <c r="E46" s="11"/>
    </row>
    <row r="47" spans="1:5" s="9" customFormat="1" ht="12.75">
      <c r="A47" s="10"/>
      <c r="B47" s="7"/>
      <c r="C47" s="7"/>
      <c r="D47" s="11"/>
      <c r="E47" s="11"/>
    </row>
    <row r="48" spans="1:5" s="9" customFormat="1" ht="12.75">
      <c r="A48" s="10"/>
      <c r="B48" s="7"/>
      <c r="C48" s="7"/>
      <c r="D48" s="11"/>
      <c r="E48" s="11"/>
    </row>
    <row r="49" spans="1:5" s="9" customFormat="1" ht="12.75">
      <c r="A49" s="10"/>
      <c r="B49" s="7"/>
      <c r="C49" s="7"/>
      <c r="D49" s="11"/>
      <c r="E49" s="11"/>
    </row>
    <row r="50" spans="1:5" s="9" customFormat="1" ht="12.75">
      <c r="A50" s="10"/>
      <c r="B50" s="7"/>
      <c r="C50" s="7"/>
      <c r="D50" s="11"/>
      <c r="E50" s="11"/>
    </row>
    <row r="51" spans="1:5" s="9" customFormat="1" ht="12.75">
      <c r="A51" s="10"/>
      <c r="B51" s="7"/>
      <c r="C51" s="7"/>
      <c r="D51" s="11"/>
      <c r="E51" s="11"/>
    </row>
    <row r="52" spans="1:5" s="9" customFormat="1" ht="12.75">
      <c r="A52" s="10"/>
      <c r="B52" s="7"/>
      <c r="C52" s="7"/>
      <c r="D52" s="11"/>
      <c r="E52" s="11"/>
    </row>
    <row r="53" spans="1:5" s="9" customFormat="1" ht="12.75">
      <c r="A53" s="10"/>
      <c r="B53" s="7"/>
      <c r="C53" s="7"/>
      <c r="D53" s="11"/>
      <c r="E53" s="11"/>
    </row>
    <row r="54" spans="1:5" s="9" customFormat="1" ht="12.75">
      <c r="A54" s="10"/>
      <c r="B54" s="7"/>
      <c r="C54" s="7"/>
      <c r="D54" s="11"/>
      <c r="E54" s="11"/>
    </row>
    <row r="55" spans="1:5" s="9" customFormat="1" ht="12.75">
      <c r="A55" s="10"/>
      <c r="B55" s="7"/>
      <c r="C55" s="7"/>
      <c r="D55" s="11"/>
      <c r="E55" s="11"/>
    </row>
    <row r="56" spans="1:4" ht="12.75">
      <c r="A56" s="5" t="s">
        <v>67</v>
      </c>
      <c r="B56" s="15"/>
      <c r="C56" s="15"/>
      <c r="D56" s="15"/>
    </row>
    <row r="57" spans="1:5" ht="20.25" customHeight="1">
      <c r="A57" s="30" t="s">
        <v>0</v>
      </c>
      <c r="B57" s="23"/>
      <c r="C57" s="1" t="s">
        <v>1</v>
      </c>
      <c r="D57" s="1" t="s">
        <v>2</v>
      </c>
      <c r="E57" s="1"/>
    </row>
    <row r="58" spans="1:4" ht="12.75">
      <c r="A58" s="28" t="s">
        <v>3</v>
      </c>
      <c r="B58" s="29"/>
      <c r="C58" s="29"/>
      <c r="D58" s="29"/>
    </row>
    <row r="59" spans="1:5" ht="12.75" customHeight="1">
      <c r="A59" s="22" t="s">
        <v>66</v>
      </c>
      <c r="B59" s="23"/>
      <c r="C59" s="2" t="s">
        <v>12</v>
      </c>
      <c r="D59" s="3">
        <v>649100</v>
      </c>
      <c r="E59" s="3">
        <v>750000</v>
      </c>
    </row>
    <row r="60" spans="1:5" ht="12.75">
      <c r="A60" s="31" t="s">
        <v>16</v>
      </c>
      <c r="B60" s="29"/>
      <c r="C60" s="29"/>
      <c r="D60" s="4">
        <v>649100</v>
      </c>
      <c r="E60" s="4">
        <f>SUM(E59)</f>
        <v>750000</v>
      </c>
    </row>
    <row r="61" spans="1:5" ht="12.75" customHeight="1">
      <c r="A61" s="22" t="s">
        <v>68</v>
      </c>
      <c r="B61" s="23"/>
      <c r="C61" s="2" t="s">
        <v>19</v>
      </c>
      <c r="D61" s="3">
        <v>62852</v>
      </c>
      <c r="E61" s="3">
        <v>65000</v>
      </c>
    </row>
    <row r="62" spans="1:5" ht="12.75" customHeight="1">
      <c r="A62" s="22" t="s">
        <v>45</v>
      </c>
      <c r="B62" s="23"/>
      <c r="C62" s="2" t="s">
        <v>20</v>
      </c>
      <c r="D62" s="3">
        <v>346</v>
      </c>
      <c r="E62" s="3">
        <v>5000</v>
      </c>
    </row>
    <row r="63" spans="1:5" ht="12.75" customHeight="1">
      <c r="A63" s="22" t="s">
        <v>46</v>
      </c>
      <c r="B63" s="23"/>
      <c r="C63" s="2" t="s">
        <v>22</v>
      </c>
      <c r="D63" s="3">
        <v>102908</v>
      </c>
      <c r="E63" s="3">
        <v>100000</v>
      </c>
    </row>
    <row r="64" spans="1:5" ht="12.75" customHeight="1">
      <c r="A64" s="22" t="s">
        <v>51</v>
      </c>
      <c r="B64" s="23"/>
      <c r="C64" s="2" t="s">
        <v>25</v>
      </c>
      <c r="D64" s="3">
        <v>180320</v>
      </c>
      <c r="E64" s="3">
        <v>195000</v>
      </c>
    </row>
    <row r="65" spans="1:5" ht="12.75" customHeight="1">
      <c r="A65" s="22" t="s">
        <v>69</v>
      </c>
      <c r="B65" s="23"/>
      <c r="C65" s="2" t="s">
        <v>26</v>
      </c>
      <c r="D65" s="3">
        <v>433773</v>
      </c>
      <c r="E65" s="3">
        <v>475000</v>
      </c>
    </row>
    <row r="66" spans="1:5" ht="12.75" customHeight="1">
      <c r="A66" s="22" t="s">
        <v>52</v>
      </c>
      <c r="B66" s="23"/>
      <c r="C66" s="2" t="s">
        <v>27</v>
      </c>
      <c r="D66" s="3">
        <v>42334</v>
      </c>
      <c r="E66" s="3">
        <v>45000</v>
      </c>
    </row>
    <row r="67" spans="1:5" ht="12.75" customHeight="1">
      <c r="A67" s="22" t="s">
        <v>53</v>
      </c>
      <c r="B67" s="23"/>
      <c r="C67" s="2" t="s">
        <v>29</v>
      </c>
      <c r="D67" s="3">
        <v>32047</v>
      </c>
      <c r="E67" s="3">
        <v>50000</v>
      </c>
    </row>
    <row r="68" spans="1:5" ht="12.75" customHeight="1">
      <c r="A68" s="22" t="s">
        <v>54</v>
      </c>
      <c r="B68" s="23"/>
      <c r="C68" s="2" t="s">
        <v>30</v>
      </c>
      <c r="D68" s="3">
        <v>104169</v>
      </c>
      <c r="E68" s="3">
        <v>90000</v>
      </c>
    </row>
    <row r="69" spans="1:5" ht="12.75" customHeight="1">
      <c r="A69" s="22" t="s">
        <v>60</v>
      </c>
      <c r="B69" s="23"/>
      <c r="C69" s="2" t="s">
        <v>61</v>
      </c>
      <c r="D69" s="3">
        <v>8248</v>
      </c>
      <c r="E69" s="3">
        <v>10000</v>
      </c>
    </row>
    <row r="70" spans="1:5" ht="12.75" customHeight="1">
      <c r="A70" s="22" t="s">
        <v>70</v>
      </c>
      <c r="B70" s="23"/>
      <c r="C70" s="2" t="s">
        <v>33</v>
      </c>
      <c r="D70" s="3">
        <v>19874</v>
      </c>
      <c r="E70" s="3">
        <v>50000</v>
      </c>
    </row>
    <row r="71" spans="1:5" ht="12.75" customHeight="1">
      <c r="A71" s="22" t="s">
        <v>62</v>
      </c>
      <c r="B71" s="23"/>
      <c r="C71" s="2" t="s">
        <v>34</v>
      </c>
      <c r="D71" s="3">
        <v>264223</v>
      </c>
      <c r="E71" s="3">
        <v>295000</v>
      </c>
    </row>
    <row r="72" spans="1:5" ht="12.75" customHeight="1" hidden="1">
      <c r="A72" s="37" t="s">
        <v>64</v>
      </c>
      <c r="B72" s="38"/>
      <c r="C72" s="12" t="s">
        <v>37</v>
      </c>
      <c r="D72" s="13">
        <v>10000</v>
      </c>
      <c r="E72" s="13">
        <v>0</v>
      </c>
    </row>
    <row r="73" spans="1:5" ht="12.75">
      <c r="A73" s="34" t="s">
        <v>38</v>
      </c>
      <c r="B73" s="35"/>
      <c r="C73" s="35"/>
      <c r="D73" s="14">
        <v>1261094</v>
      </c>
      <c r="E73" s="14">
        <f>SUM(E61:E72)</f>
        <v>1380000</v>
      </c>
    </row>
    <row r="74" spans="1:5" s="9" customFormat="1" ht="12.75">
      <c r="A74" s="32"/>
      <c r="B74" s="33"/>
      <c r="C74" s="33"/>
      <c r="D74" s="8"/>
      <c r="E74" s="8"/>
    </row>
    <row r="75" spans="1:5" s="9" customFormat="1" ht="12.75">
      <c r="A75" s="36"/>
      <c r="B75" s="33"/>
      <c r="C75" s="33"/>
      <c r="D75" s="11"/>
      <c r="E75" s="11"/>
    </row>
    <row r="76" spans="1:5" s="9" customFormat="1" ht="12.75">
      <c r="A76" s="36"/>
      <c r="B76" s="33"/>
      <c r="C76" s="33"/>
      <c r="D76" s="11"/>
      <c r="E76" s="11"/>
    </row>
    <row r="77" spans="1:4" ht="12.75">
      <c r="A77" s="5" t="s">
        <v>71</v>
      </c>
      <c r="B77" s="15"/>
      <c r="C77" s="15"/>
      <c r="D77" s="15"/>
    </row>
    <row r="78" spans="1:5" ht="19.5" customHeight="1">
      <c r="A78" s="30" t="s">
        <v>0</v>
      </c>
      <c r="B78" s="23"/>
      <c r="C78" s="1" t="s">
        <v>1</v>
      </c>
      <c r="D78" s="1" t="s">
        <v>2</v>
      </c>
      <c r="E78" s="1"/>
    </row>
    <row r="79" spans="1:4" ht="12.75">
      <c r="A79" s="28" t="s">
        <v>3</v>
      </c>
      <c r="B79" s="29"/>
      <c r="C79" s="29"/>
      <c r="D79" s="29"/>
    </row>
    <row r="80" spans="1:5" ht="12.75" customHeight="1">
      <c r="A80" s="22" t="s">
        <v>72</v>
      </c>
      <c r="B80" s="23"/>
      <c r="C80" s="2" t="s">
        <v>4</v>
      </c>
      <c r="D80" s="3">
        <v>11742794</v>
      </c>
      <c r="E80" s="3">
        <v>12789000</v>
      </c>
    </row>
    <row r="81" spans="1:5" ht="21">
      <c r="A81" s="22" t="s">
        <v>73</v>
      </c>
      <c r="B81" s="23"/>
      <c r="C81" s="2" t="s">
        <v>5</v>
      </c>
      <c r="D81" s="3">
        <v>10301812</v>
      </c>
      <c r="E81" s="3">
        <v>6505000</v>
      </c>
    </row>
    <row r="82" spans="1:5" ht="12.75" customHeight="1">
      <c r="A82" s="22" t="s">
        <v>74</v>
      </c>
      <c r="B82" s="23"/>
      <c r="C82" s="2" t="s">
        <v>6</v>
      </c>
      <c r="D82" s="3">
        <v>1200000</v>
      </c>
      <c r="E82" s="3">
        <v>1200000</v>
      </c>
    </row>
    <row r="83" spans="1:5" ht="12.75">
      <c r="A83" s="31" t="s">
        <v>16</v>
      </c>
      <c r="B83" s="29"/>
      <c r="C83" s="29"/>
      <c r="D83" s="4">
        <v>26435990</v>
      </c>
      <c r="E83" s="4">
        <f>SUM(E80:E82)</f>
        <v>20494000</v>
      </c>
    </row>
    <row r="84" spans="1:5" s="9" customFormat="1" ht="12.75">
      <c r="A84" s="32"/>
      <c r="B84" s="33"/>
      <c r="C84" s="33"/>
      <c r="D84" s="8"/>
      <c r="E84" s="8"/>
    </row>
    <row r="85" spans="1:5" s="9" customFormat="1" ht="12.75">
      <c r="A85" s="36"/>
      <c r="B85" s="33"/>
      <c r="C85" s="33"/>
      <c r="D85" s="11"/>
      <c r="E85" s="11"/>
    </row>
    <row r="86" spans="1:5" s="9" customFormat="1" ht="12.75">
      <c r="A86" s="36"/>
      <c r="B86" s="33"/>
      <c r="C86" s="33"/>
      <c r="D86" s="11"/>
      <c r="E86" s="11"/>
    </row>
    <row r="87" spans="1:4" ht="12.75">
      <c r="A87" s="5" t="s">
        <v>82</v>
      </c>
      <c r="B87" s="15"/>
      <c r="C87" s="15"/>
      <c r="D87" s="15"/>
    </row>
    <row r="88" spans="1:5" ht="23.25" customHeight="1">
      <c r="A88" s="30" t="s">
        <v>0</v>
      </c>
      <c r="B88" s="23"/>
      <c r="C88" s="1" t="s">
        <v>1</v>
      </c>
      <c r="D88" s="1" t="s">
        <v>2</v>
      </c>
      <c r="E88" s="1"/>
    </row>
    <row r="89" spans="1:4" ht="12.75">
      <c r="A89" s="28" t="s">
        <v>3</v>
      </c>
      <c r="B89" s="29"/>
      <c r="C89" s="29"/>
      <c r="D89" s="29"/>
    </row>
    <row r="90" spans="1:5" ht="24.75" customHeight="1">
      <c r="A90" s="22" t="s">
        <v>131</v>
      </c>
      <c r="B90" s="23"/>
      <c r="C90" s="2" t="s">
        <v>132</v>
      </c>
      <c r="D90" s="3">
        <v>15052902</v>
      </c>
      <c r="E90" s="3">
        <v>12640000</v>
      </c>
    </row>
    <row r="91" spans="1:5" ht="12.75">
      <c r="A91" s="31" t="s">
        <v>16</v>
      </c>
      <c r="B91" s="29"/>
      <c r="C91" s="29"/>
      <c r="D91" s="4">
        <v>15052902</v>
      </c>
      <c r="E91" s="4">
        <f>SUM(E90)</f>
        <v>12640000</v>
      </c>
    </row>
    <row r="92" spans="1:5" ht="12.75" customHeight="1">
      <c r="A92" s="22" t="s">
        <v>83</v>
      </c>
      <c r="B92" s="23"/>
      <c r="C92" s="2" t="s">
        <v>79</v>
      </c>
      <c r="D92" s="16">
        <v>79155</v>
      </c>
      <c r="E92" s="18">
        <v>8413000</v>
      </c>
    </row>
    <row r="93" spans="1:5" ht="12.75" customHeight="1">
      <c r="A93" s="37" t="s">
        <v>43</v>
      </c>
      <c r="B93" s="38"/>
      <c r="C93" s="12" t="s">
        <v>44</v>
      </c>
      <c r="D93" s="17">
        <v>10686</v>
      </c>
      <c r="E93" s="18">
        <v>2270000</v>
      </c>
    </row>
    <row r="94" spans="1:5" ht="12.75" customHeight="1">
      <c r="A94" s="22" t="s">
        <v>46</v>
      </c>
      <c r="B94" s="23"/>
      <c r="C94" s="2" t="s">
        <v>22</v>
      </c>
      <c r="D94" s="16">
        <v>0</v>
      </c>
      <c r="E94" s="18">
        <v>590000</v>
      </c>
    </row>
    <row r="95" spans="1:5" ht="12.75" customHeight="1">
      <c r="A95" s="22" t="s">
        <v>60</v>
      </c>
      <c r="B95" s="23"/>
      <c r="C95" s="2" t="s">
        <v>61</v>
      </c>
      <c r="D95" s="16">
        <v>0</v>
      </c>
      <c r="E95" s="18">
        <v>952000</v>
      </c>
    </row>
    <row r="96" spans="1:5" ht="12.75" customHeight="1">
      <c r="A96" s="22" t="s">
        <v>62</v>
      </c>
      <c r="B96" s="23"/>
      <c r="C96" s="2" t="s">
        <v>34</v>
      </c>
      <c r="D96" s="16">
        <v>0</v>
      </c>
      <c r="E96" s="18">
        <v>415000</v>
      </c>
    </row>
    <row r="97" spans="1:5" ht="12.75">
      <c r="A97" s="34" t="s">
        <v>38</v>
      </c>
      <c r="B97" s="35"/>
      <c r="C97" s="35"/>
      <c r="D97" s="14">
        <v>89841</v>
      </c>
      <c r="E97" s="14">
        <f>SUM(E92:E96)</f>
        <v>12640000</v>
      </c>
    </row>
    <row r="98" spans="1:5" s="9" customFormat="1" ht="12.75">
      <c r="A98" s="32"/>
      <c r="B98" s="33"/>
      <c r="C98" s="33"/>
      <c r="D98" s="8"/>
      <c r="E98" s="8"/>
    </row>
    <row r="99" spans="1:5" s="9" customFormat="1" ht="12.75">
      <c r="A99" s="36"/>
      <c r="B99" s="33"/>
      <c r="C99" s="33"/>
      <c r="D99" s="11"/>
      <c r="E99" s="11"/>
    </row>
    <row r="100" spans="1:5" s="9" customFormat="1" ht="12.75">
      <c r="A100" s="36"/>
      <c r="B100" s="33"/>
      <c r="C100" s="33"/>
      <c r="D100" s="11"/>
      <c r="E100" s="11"/>
    </row>
    <row r="101" spans="1:4" ht="12.75">
      <c r="A101" s="5" t="s">
        <v>85</v>
      </c>
      <c r="B101" s="15"/>
      <c r="C101" s="15"/>
      <c r="D101" s="15"/>
    </row>
    <row r="102" spans="1:5" ht="21.75" customHeight="1">
      <c r="A102" s="30" t="s">
        <v>0</v>
      </c>
      <c r="B102" s="23"/>
      <c r="C102" s="1" t="s">
        <v>1</v>
      </c>
      <c r="D102" s="1" t="s">
        <v>2</v>
      </c>
      <c r="E102" s="1"/>
    </row>
    <row r="103" spans="1:4" ht="12.75">
      <c r="A103" s="28" t="s">
        <v>3</v>
      </c>
      <c r="B103" s="29"/>
      <c r="C103" s="29"/>
      <c r="D103" s="29"/>
    </row>
    <row r="104" spans="1:5" ht="12.75">
      <c r="A104" s="22" t="s">
        <v>81</v>
      </c>
      <c r="B104" s="23"/>
      <c r="C104" s="2" t="s">
        <v>21</v>
      </c>
      <c r="D104" s="3">
        <v>0</v>
      </c>
      <c r="E104" s="3">
        <v>150000</v>
      </c>
    </row>
    <row r="105" spans="1:5" ht="12.75" customHeight="1">
      <c r="A105" s="22" t="s">
        <v>53</v>
      </c>
      <c r="B105" s="23"/>
      <c r="C105" s="2" t="s">
        <v>29</v>
      </c>
      <c r="D105" s="3">
        <v>370000</v>
      </c>
      <c r="E105" s="3">
        <v>500000</v>
      </c>
    </row>
    <row r="106" spans="1:5" ht="12.75" customHeight="1">
      <c r="A106" s="22" t="s">
        <v>60</v>
      </c>
      <c r="B106" s="23"/>
      <c r="C106" s="2" t="s">
        <v>61</v>
      </c>
      <c r="D106" s="3">
        <v>313940</v>
      </c>
      <c r="E106" s="3">
        <v>350000</v>
      </c>
    </row>
    <row r="107" spans="1:5" ht="12.75" customHeight="1">
      <c r="A107" s="37" t="s">
        <v>62</v>
      </c>
      <c r="B107" s="38"/>
      <c r="C107" s="12" t="s">
        <v>34</v>
      </c>
      <c r="D107" s="13">
        <v>105002</v>
      </c>
      <c r="E107" s="13">
        <v>270000</v>
      </c>
    </row>
    <row r="108" spans="1:5" ht="9.75" customHeight="1">
      <c r="A108" s="34" t="s">
        <v>38</v>
      </c>
      <c r="B108" s="35"/>
      <c r="C108" s="35"/>
      <c r="D108" s="14">
        <v>807840</v>
      </c>
      <c r="E108" s="14">
        <f>SUM(E105:E107)</f>
        <v>1120000</v>
      </c>
    </row>
    <row r="109" spans="1:5" s="9" customFormat="1" ht="12.75">
      <c r="A109" s="32"/>
      <c r="B109" s="33"/>
      <c r="C109" s="33"/>
      <c r="D109" s="8"/>
      <c r="E109" s="8"/>
    </row>
    <row r="110" spans="1:5" s="9" customFormat="1" ht="12.75">
      <c r="A110" s="20"/>
      <c r="B110" s="7"/>
      <c r="C110" s="7"/>
      <c r="D110" s="8"/>
      <c r="E110" s="8"/>
    </row>
    <row r="111" spans="1:5" s="9" customFormat="1" ht="12.75">
      <c r="A111" s="36"/>
      <c r="B111" s="33"/>
      <c r="C111" s="33"/>
      <c r="D111" s="11"/>
      <c r="E111" s="11"/>
    </row>
    <row r="112" spans="1:4" ht="12.75">
      <c r="A112" s="5" t="s">
        <v>86</v>
      </c>
      <c r="B112" s="15"/>
      <c r="C112" s="15"/>
      <c r="D112" s="15"/>
    </row>
    <row r="113" spans="1:5" ht="21.75" customHeight="1">
      <c r="A113" s="30" t="s">
        <v>0</v>
      </c>
      <c r="B113" s="23"/>
      <c r="C113" s="1" t="s">
        <v>1</v>
      </c>
      <c r="D113" s="1" t="s">
        <v>2</v>
      </c>
      <c r="E113" s="1"/>
    </row>
    <row r="114" spans="1:4" ht="12.75">
      <c r="A114" s="28" t="s">
        <v>3</v>
      </c>
      <c r="B114" s="29"/>
      <c r="C114" s="29"/>
      <c r="D114" s="29"/>
    </row>
    <row r="115" spans="1:5" ht="12.75" customHeight="1">
      <c r="A115" s="22" t="s">
        <v>51</v>
      </c>
      <c r="B115" s="23"/>
      <c r="C115" s="2" t="s">
        <v>25</v>
      </c>
      <c r="D115" s="3">
        <v>515070</v>
      </c>
      <c r="E115" s="3">
        <v>550000</v>
      </c>
    </row>
    <row r="116" spans="1:5" ht="12.75" customHeight="1">
      <c r="A116" s="22" t="s">
        <v>53</v>
      </c>
      <c r="B116" s="23"/>
      <c r="C116" s="2" t="s">
        <v>29</v>
      </c>
      <c r="D116" s="3">
        <v>89030</v>
      </c>
      <c r="E116" s="3">
        <v>100000</v>
      </c>
    </row>
    <row r="117" spans="1:5" ht="12.75" customHeight="1">
      <c r="A117" s="37" t="s">
        <v>62</v>
      </c>
      <c r="B117" s="38"/>
      <c r="C117" s="12" t="s">
        <v>34</v>
      </c>
      <c r="D117" s="13">
        <v>163110</v>
      </c>
      <c r="E117" s="13">
        <v>175000</v>
      </c>
    </row>
    <row r="118" spans="1:5" ht="12.75">
      <c r="A118" s="34" t="s">
        <v>38</v>
      </c>
      <c r="B118" s="35"/>
      <c r="C118" s="35"/>
      <c r="D118" s="14">
        <v>767210</v>
      </c>
      <c r="E118" s="14">
        <f>SUM(E115:E117)</f>
        <v>825000</v>
      </c>
    </row>
    <row r="119" spans="1:5" s="9" customFormat="1" ht="12.75">
      <c r="A119" s="32"/>
      <c r="B119" s="33"/>
      <c r="C119" s="33"/>
      <c r="D119" s="8"/>
      <c r="E119" s="8"/>
    </row>
    <row r="120" spans="1:5" s="9" customFormat="1" ht="12.75">
      <c r="A120" s="36"/>
      <c r="B120" s="33"/>
      <c r="C120" s="33"/>
      <c r="D120" s="11"/>
      <c r="E120" s="11"/>
    </row>
    <row r="121" spans="1:5" s="9" customFormat="1" ht="12.75">
      <c r="A121" s="36"/>
      <c r="B121" s="33"/>
      <c r="C121" s="33"/>
      <c r="D121" s="11"/>
      <c r="E121" s="11"/>
    </row>
    <row r="122" spans="1:4" ht="12.75">
      <c r="A122" s="5" t="s">
        <v>87</v>
      </c>
      <c r="B122" s="15"/>
      <c r="C122" s="15"/>
      <c r="D122" s="15"/>
    </row>
    <row r="123" spans="1:5" ht="24" customHeight="1">
      <c r="A123" s="30" t="s">
        <v>0</v>
      </c>
      <c r="B123" s="23"/>
      <c r="C123" s="1" t="s">
        <v>1</v>
      </c>
      <c r="D123" s="1" t="s">
        <v>2</v>
      </c>
      <c r="E123" s="1"/>
    </row>
    <row r="124" spans="1:4" ht="12.75">
      <c r="A124" s="28" t="s">
        <v>3</v>
      </c>
      <c r="B124" s="29"/>
      <c r="C124" s="29"/>
      <c r="D124" s="29"/>
    </row>
    <row r="125" spans="1:5" ht="12.75" customHeight="1">
      <c r="A125" s="22" t="s">
        <v>88</v>
      </c>
      <c r="B125" s="23"/>
      <c r="C125" s="2" t="s">
        <v>11</v>
      </c>
      <c r="D125" s="3">
        <v>1850600</v>
      </c>
      <c r="E125" s="3">
        <v>1500000</v>
      </c>
    </row>
    <row r="126" spans="1:5" ht="12.75" customHeight="1">
      <c r="A126" s="22" t="s">
        <v>89</v>
      </c>
      <c r="B126" s="23"/>
      <c r="C126" s="2" t="s">
        <v>90</v>
      </c>
      <c r="D126" s="3">
        <v>28816</v>
      </c>
      <c r="E126" s="3">
        <v>50000</v>
      </c>
    </row>
    <row r="127" spans="1:5" ht="12.75" customHeight="1">
      <c r="A127" s="22" t="s">
        <v>66</v>
      </c>
      <c r="B127" s="23"/>
      <c r="C127" s="2" t="s">
        <v>12</v>
      </c>
      <c r="D127" s="3">
        <v>191917</v>
      </c>
      <c r="E127" s="3">
        <v>250000</v>
      </c>
    </row>
    <row r="128" spans="1:5" ht="12.75">
      <c r="A128" s="31" t="s">
        <v>16</v>
      </c>
      <c r="B128" s="29"/>
      <c r="C128" s="29"/>
      <c r="D128" s="4">
        <v>2071333</v>
      </c>
      <c r="E128" s="4">
        <f>SUM(E125:E127)</f>
        <v>1800000</v>
      </c>
    </row>
    <row r="129" spans="1:5" ht="12.75" customHeight="1">
      <c r="A129" s="22" t="s">
        <v>83</v>
      </c>
      <c r="B129" s="23"/>
      <c r="C129" s="2" t="s">
        <v>84</v>
      </c>
      <c r="D129" s="3">
        <v>1431905</v>
      </c>
      <c r="E129" s="3">
        <v>1548000</v>
      </c>
    </row>
    <row r="130" spans="1:5" ht="12.75" customHeight="1">
      <c r="A130" s="22" t="s">
        <v>91</v>
      </c>
      <c r="B130" s="23"/>
      <c r="C130" s="2" t="s">
        <v>92</v>
      </c>
      <c r="D130" s="3">
        <v>88000</v>
      </c>
      <c r="E130" s="3">
        <v>96000</v>
      </c>
    </row>
    <row r="131" spans="1:5" ht="12.75" customHeight="1">
      <c r="A131" s="22" t="s">
        <v>43</v>
      </c>
      <c r="B131" s="23"/>
      <c r="C131" s="2" t="s">
        <v>44</v>
      </c>
      <c r="D131" s="3">
        <v>382424</v>
      </c>
      <c r="E131" s="3">
        <v>445000</v>
      </c>
    </row>
    <row r="132" spans="1:5" ht="12.75" customHeight="1">
      <c r="A132" s="22" t="s">
        <v>93</v>
      </c>
      <c r="B132" s="23"/>
      <c r="C132" s="2" t="s">
        <v>94</v>
      </c>
      <c r="D132" s="3">
        <v>24423</v>
      </c>
      <c r="E132" s="3">
        <v>16000</v>
      </c>
    </row>
    <row r="133" spans="1:5" ht="12.75" customHeight="1">
      <c r="A133" s="22" t="s">
        <v>95</v>
      </c>
      <c r="B133" s="23"/>
      <c r="C133" s="2" t="s">
        <v>96</v>
      </c>
      <c r="D133" s="3">
        <v>15993</v>
      </c>
      <c r="E133" s="3">
        <v>17000</v>
      </c>
    </row>
    <row r="134" spans="1:5" ht="12.75" customHeight="1">
      <c r="A134" s="22" t="s">
        <v>81</v>
      </c>
      <c r="B134" s="23"/>
      <c r="C134" s="2" t="s">
        <v>21</v>
      </c>
      <c r="D134" s="3">
        <v>528922</v>
      </c>
      <c r="E134" s="3">
        <v>600000</v>
      </c>
    </row>
    <row r="135" spans="1:5" ht="12.75" customHeight="1">
      <c r="A135" s="22" t="s">
        <v>46</v>
      </c>
      <c r="B135" s="23"/>
      <c r="C135" s="2" t="s">
        <v>22</v>
      </c>
      <c r="D135" s="3">
        <v>1502051</v>
      </c>
      <c r="E135" s="3">
        <v>850000</v>
      </c>
    </row>
    <row r="136" spans="1:5" ht="12.75" customHeight="1">
      <c r="A136" s="22" t="s">
        <v>50</v>
      </c>
      <c r="B136" s="23"/>
      <c r="C136" s="2" t="s">
        <v>24</v>
      </c>
      <c r="D136" s="3">
        <v>24340</v>
      </c>
      <c r="E136" s="3">
        <v>26000</v>
      </c>
    </row>
    <row r="137" spans="1:5" ht="12.75" customHeight="1">
      <c r="A137" s="22" t="s">
        <v>51</v>
      </c>
      <c r="B137" s="23"/>
      <c r="C137" s="2" t="s">
        <v>25</v>
      </c>
      <c r="D137" s="3">
        <v>4817</v>
      </c>
      <c r="E137" s="3">
        <v>10000</v>
      </c>
    </row>
    <row r="138" spans="1:5" ht="12.75" customHeight="1">
      <c r="A138" s="22" t="s">
        <v>52</v>
      </c>
      <c r="B138" s="23"/>
      <c r="C138" s="2" t="s">
        <v>27</v>
      </c>
      <c r="D138" s="3">
        <v>51321</v>
      </c>
      <c r="E138" s="3">
        <v>60000</v>
      </c>
    </row>
    <row r="139" spans="1:5" ht="12.75" customHeight="1">
      <c r="A139" s="22" t="s">
        <v>53</v>
      </c>
      <c r="B139" s="23"/>
      <c r="C139" s="2" t="s">
        <v>29</v>
      </c>
      <c r="D139" s="3">
        <v>45434</v>
      </c>
      <c r="E139" s="3">
        <v>100000</v>
      </c>
    </row>
    <row r="140" spans="1:5" ht="12.75" customHeight="1">
      <c r="A140" s="22" t="s">
        <v>58</v>
      </c>
      <c r="B140" s="23"/>
      <c r="C140" s="2" t="s">
        <v>59</v>
      </c>
      <c r="D140" s="3">
        <v>11050</v>
      </c>
      <c r="E140" s="3">
        <v>20000</v>
      </c>
    </row>
    <row r="141" spans="1:5" ht="12.75" customHeight="1">
      <c r="A141" s="22" t="s">
        <v>97</v>
      </c>
      <c r="B141" s="23"/>
      <c r="C141" s="2" t="s">
        <v>32</v>
      </c>
      <c r="D141" s="3">
        <v>200494</v>
      </c>
      <c r="E141" s="3">
        <v>50000</v>
      </c>
    </row>
    <row r="142" spans="1:5" ht="12.75" customHeight="1">
      <c r="A142" s="22" t="s">
        <v>60</v>
      </c>
      <c r="B142" s="23"/>
      <c r="C142" s="2" t="s">
        <v>61</v>
      </c>
      <c r="D142" s="3">
        <v>658945</v>
      </c>
      <c r="E142" s="3">
        <v>100000</v>
      </c>
    </row>
    <row r="143" spans="1:5" ht="12.75" customHeight="1">
      <c r="A143" s="22" t="s">
        <v>62</v>
      </c>
      <c r="B143" s="23"/>
      <c r="C143" s="2" t="s">
        <v>34</v>
      </c>
      <c r="D143" s="3">
        <v>705104</v>
      </c>
      <c r="E143" s="3">
        <v>439000</v>
      </c>
    </row>
    <row r="144" spans="1:5" ht="12.75">
      <c r="A144" s="34" t="s">
        <v>38</v>
      </c>
      <c r="B144" s="35"/>
      <c r="C144" s="35"/>
      <c r="D144" s="14">
        <v>5825980</v>
      </c>
      <c r="E144" s="14">
        <f>SUM(E129:E143)</f>
        <v>4377000</v>
      </c>
    </row>
    <row r="145" spans="1:5" s="9" customFormat="1" ht="12.75">
      <c r="A145" s="32"/>
      <c r="B145" s="33"/>
      <c r="C145" s="33"/>
      <c r="D145" s="8"/>
      <c r="E145" s="8"/>
    </row>
    <row r="146" spans="1:5" s="9" customFormat="1" ht="12.75">
      <c r="A146" s="36"/>
      <c r="B146" s="33"/>
      <c r="C146" s="33"/>
      <c r="D146" s="11"/>
      <c r="E146" s="11"/>
    </row>
    <row r="147" spans="1:5" s="9" customFormat="1" ht="12.75">
      <c r="A147" s="36"/>
      <c r="B147" s="33"/>
      <c r="C147" s="33"/>
      <c r="D147" s="11"/>
      <c r="E147" s="11"/>
    </row>
    <row r="148" spans="1:4" ht="12.75">
      <c r="A148" s="5" t="s">
        <v>98</v>
      </c>
      <c r="B148" s="15"/>
      <c r="C148" s="15"/>
      <c r="D148" s="15"/>
    </row>
    <row r="149" spans="1:5" ht="21.75" customHeight="1">
      <c r="A149" s="30" t="s">
        <v>0</v>
      </c>
      <c r="B149" s="23"/>
      <c r="C149" s="1" t="s">
        <v>1</v>
      </c>
      <c r="D149" s="1" t="s">
        <v>2</v>
      </c>
      <c r="E149" s="1"/>
    </row>
    <row r="150" spans="1:4" ht="12.75">
      <c r="A150" s="28" t="s">
        <v>3</v>
      </c>
      <c r="B150" s="29"/>
      <c r="C150" s="29"/>
      <c r="D150" s="29"/>
    </row>
    <row r="151" spans="1:5" ht="21">
      <c r="A151" s="37" t="s">
        <v>99</v>
      </c>
      <c r="B151" s="38"/>
      <c r="C151" s="12" t="s">
        <v>100</v>
      </c>
      <c r="D151" s="13">
        <v>131933</v>
      </c>
      <c r="E151" s="13">
        <v>21000</v>
      </c>
    </row>
    <row r="152" spans="1:5" ht="12.75">
      <c r="A152" s="34" t="s">
        <v>38</v>
      </c>
      <c r="B152" s="35"/>
      <c r="C152" s="35"/>
      <c r="D152" s="14">
        <v>131933</v>
      </c>
      <c r="E152" s="14">
        <f>SUM(E151)</f>
        <v>21000</v>
      </c>
    </row>
    <row r="153" spans="1:5" s="9" customFormat="1" ht="12.75">
      <c r="A153" s="32"/>
      <c r="B153" s="33"/>
      <c r="C153" s="33"/>
      <c r="D153" s="8"/>
      <c r="E153" s="8"/>
    </row>
    <row r="154" spans="1:5" s="9" customFormat="1" ht="12.75">
      <c r="A154" s="36"/>
      <c r="B154" s="33"/>
      <c r="C154" s="33"/>
      <c r="D154" s="11"/>
      <c r="E154" s="11"/>
    </row>
    <row r="155" spans="1:5" s="9" customFormat="1" ht="12.75">
      <c r="A155" s="36"/>
      <c r="B155" s="33"/>
      <c r="C155" s="33"/>
      <c r="D155" s="11"/>
      <c r="E155" s="11"/>
    </row>
    <row r="156" spans="1:5" s="9" customFormat="1" ht="12.75">
      <c r="A156" s="10"/>
      <c r="B156" s="7"/>
      <c r="C156" s="7"/>
      <c r="D156" s="11"/>
      <c r="E156" s="11"/>
    </row>
    <row r="157" spans="1:5" s="9" customFormat="1" ht="12.75">
      <c r="A157" s="10"/>
      <c r="B157" s="7"/>
      <c r="C157" s="7"/>
      <c r="D157" s="11"/>
      <c r="E157" s="11"/>
    </row>
    <row r="158" spans="1:5" s="9" customFormat="1" ht="12.75">
      <c r="A158" s="10"/>
      <c r="B158" s="7"/>
      <c r="C158" s="7"/>
      <c r="D158" s="11"/>
      <c r="E158" s="11"/>
    </row>
    <row r="159" spans="1:5" s="9" customFormat="1" ht="12.75">
      <c r="A159" s="10"/>
      <c r="B159" s="7"/>
      <c r="C159" s="7"/>
      <c r="D159" s="11"/>
      <c r="E159" s="11"/>
    </row>
    <row r="160" spans="1:5" s="9" customFormat="1" ht="12.75">
      <c r="A160" s="10"/>
      <c r="B160" s="7"/>
      <c r="C160" s="7"/>
      <c r="D160" s="11"/>
      <c r="E160" s="11"/>
    </row>
    <row r="161" spans="1:5" s="9" customFormat="1" ht="12.75">
      <c r="A161" s="10"/>
      <c r="B161" s="7"/>
      <c r="C161" s="7"/>
      <c r="D161" s="11"/>
      <c r="E161" s="11"/>
    </row>
    <row r="162" spans="1:5" s="9" customFormat="1" ht="12.75">
      <c r="A162" s="10"/>
      <c r="B162" s="7"/>
      <c r="C162" s="7"/>
      <c r="D162" s="11"/>
      <c r="E162" s="11"/>
    </row>
    <row r="163" spans="1:5" s="9" customFormat="1" ht="12.75">
      <c r="A163" s="10"/>
      <c r="B163" s="7"/>
      <c r="C163" s="7"/>
      <c r="D163" s="11"/>
      <c r="E163" s="11"/>
    </row>
    <row r="164" spans="1:5" s="9" customFormat="1" ht="12.75">
      <c r="A164" s="10"/>
      <c r="B164" s="7"/>
      <c r="C164" s="7"/>
      <c r="D164" s="11"/>
      <c r="E164" s="11"/>
    </row>
    <row r="165" spans="1:5" s="9" customFormat="1" ht="12.75">
      <c r="A165" s="10"/>
      <c r="B165" s="7"/>
      <c r="C165" s="7"/>
      <c r="D165" s="11"/>
      <c r="E165" s="11"/>
    </row>
    <row r="166" spans="1:5" s="9" customFormat="1" ht="23.25" customHeight="1">
      <c r="A166" s="10"/>
      <c r="B166" s="7"/>
      <c r="C166" s="7"/>
      <c r="D166" s="11"/>
      <c r="E166" s="11"/>
    </row>
    <row r="167" spans="1:4" ht="12.75">
      <c r="A167" s="5" t="s">
        <v>101</v>
      </c>
      <c r="B167" s="15"/>
      <c r="C167" s="15"/>
      <c r="D167" s="15"/>
    </row>
    <row r="168" spans="1:5" ht="21.75" customHeight="1">
      <c r="A168" s="30" t="s">
        <v>0</v>
      </c>
      <c r="B168" s="23"/>
      <c r="C168" s="1" t="s">
        <v>1</v>
      </c>
      <c r="D168" s="1" t="s">
        <v>2</v>
      </c>
      <c r="E168" s="1"/>
    </row>
    <row r="169" spans="1:4" ht="12.75">
      <c r="A169" s="28" t="s">
        <v>3</v>
      </c>
      <c r="B169" s="29"/>
      <c r="C169" s="29"/>
      <c r="D169" s="29"/>
    </row>
    <row r="170" spans="1:5" ht="12.75" customHeight="1">
      <c r="A170" s="22" t="s">
        <v>66</v>
      </c>
      <c r="B170" s="23"/>
      <c r="C170" s="2" t="s">
        <v>12</v>
      </c>
      <c r="D170" s="3">
        <v>123000</v>
      </c>
      <c r="E170" s="3">
        <v>150000</v>
      </c>
    </row>
    <row r="171" spans="1:5" ht="12.75">
      <c r="A171" s="31" t="s">
        <v>16</v>
      </c>
      <c r="B171" s="29"/>
      <c r="C171" s="29"/>
      <c r="D171" s="4">
        <v>123000</v>
      </c>
      <c r="E171" s="4">
        <f>SUM(E170)</f>
        <v>150000</v>
      </c>
    </row>
    <row r="172" spans="1:5" ht="12.75" customHeight="1">
      <c r="A172" s="22" t="s">
        <v>68</v>
      </c>
      <c r="B172" s="23"/>
      <c r="C172" s="2" t="s">
        <v>19</v>
      </c>
      <c r="D172" s="3">
        <v>314702</v>
      </c>
      <c r="E172" s="3">
        <v>350000</v>
      </c>
    </row>
    <row r="173" spans="1:5" ht="12.75" customHeight="1">
      <c r="A173" s="22" t="s">
        <v>46</v>
      </c>
      <c r="B173" s="23"/>
      <c r="C173" s="2" t="s">
        <v>22</v>
      </c>
      <c r="D173" s="3">
        <v>43844</v>
      </c>
      <c r="E173" s="3">
        <v>200000</v>
      </c>
    </row>
    <row r="174" spans="1:5" ht="12.75" customHeight="1">
      <c r="A174" s="22" t="s">
        <v>51</v>
      </c>
      <c r="B174" s="23"/>
      <c r="C174" s="2" t="s">
        <v>25</v>
      </c>
      <c r="D174" s="3">
        <v>35110</v>
      </c>
      <c r="E174" s="3">
        <v>50000</v>
      </c>
    </row>
    <row r="175" spans="1:5" ht="12.75" customHeight="1">
      <c r="A175" s="22" t="s">
        <v>102</v>
      </c>
      <c r="B175" s="23"/>
      <c r="C175" s="2" t="s">
        <v>28</v>
      </c>
      <c r="D175" s="3">
        <v>56213</v>
      </c>
      <c r="E175" s="3">
        <v>75000</v>
      </c>
    </row>
    <row r="176" spans="1:5" ht="12.75" customHeight="1">
      <c r="A176" s="22" t="s">
        <v>97</v>
      </c>
      <c r="B176" s="23"/>
      <c r="C176" s="2" t="s">
        <v>32</v>
      </c>
      <c r="D176" s="3">
        <v>251672</v>
      </c>
      <c r="E176" s="3">
        <v>300000</v>
      </c>
    </row>
    <row r="177" spans="1:5" ht="12.75" customHeight="1">
      <c r="A177" s="22" t="s">
        <v>60</v>
      </c>
      <c r="B177" s="23"/>
      <c r="C177" s="2" t="s">
        <v>61</v>
      </c>
      <c r="D177" s="3">
        <v>444218</v>
      </c>
      <c r="E177" s="3">
        <v>450000</v>
      </c>
    </row>
    <row r="178" spans="1:5" ht="12.75" customHeight="1">
      <c r="A178" s="37" t="s">
        <v>62</v>
      </c>
      <c r="B178" s="38"/>
      <c r="C178" s="12" t="s">
        <v>34</v>
      </c>
      <c r="D178" s="13">
        <v>188977</v>
      </c>
      <c r="E178" s="13">
        <v>350000</v>
      </c>
    </row>
    <row r="179" spans="1:5" ht="12.75">
      <c r="A179" s="34" t="s">
        <v>38</v>
      </c>
      <c r="B179" s="35"/>
      <c r="C179" s="35"/>
      <c r="D179" s="14">
        <v>1334736</v>
      </c>
      <c r="E179" s="14">
        <f>SUM(E172:E178)</f>
        <v>1775000</v>
      </c>
    </row>
    <row r="180" spans="1:5" s="9" customFormat="1" ht="12.75">
      <c r="A180" s="32"/>
      <c r="B180" s="33"/>
      <c r="C180" s="33"/>
      <c r="D180" s="8"/>
      <c r="E180" s="8"/>
    </row>
    <row r="181" spans="1:5" s="9" customFormat="1" ht="12.75">
      <c r="A181" s="36"/>
      <c r="B181" s="33"/>
      <c r="C181" s="33"/>
      <c r="D181" s="11"/>
      <c r="E181" s="11"/>
    </row>
    <row r="182" spans="1:5" s="9" customFormat="1" ht="12.75">
      <c r="A182" s="36"/>
      <c r="B182" s="33"/>
      <c r="C182" s="33"/>
      <c r="D182" s="11"/>
      <c r="E182" s="11"/>
    </row>
    <row r="183" spans="1:4" ht="12.75">
      <c r="A183" s="5" t="s">
        <v>103</v>
      </c>
      <c r="B183" s="15"/>
      <c r="C183" s="15"/>
      <c r="D183" s="15"/>
    </row>
    <row r="184" spans="1:5" ht="19.5" customHeight="1">
      <c r="A184" s="30" t="s">
        <v>0</v>
      </c>
      <c r="B184" s="23"/>
      <c r="C184" s="1" t="s">
        <v>1</v>
      </c>
      <c r="D184" s="1" t="s">
        <v>2</v>
      </c>
      <c r="E184" s="1"/>
    </row>
    <row r="185" spans="1:4" ht="12.75">
      <c r="A185" s="28" t="s">
        <v>3</v>
      </c>
      <c r="B185" s="29"/>
      <c r="C185" s="29"/>
      <c r="D185" s="29"/>
    </row>
    <row r="186" spans="1:5" ht="12.75" customHeight="1">
      <c r="A186" s="37" t="s">
        <v>77</v>
      </c>
      <c r="B186" s="38"/>
      <c r="C186" s="12" t="s">
        <v>78</v>
      </c>
      <c r="D186" s="13">
        <v>84940</v>
      </c>
      <c r="E186" s="13">
        <v>150000</v>
      </c>
    </row>
    <row r="187" spans="1:5" ht="12.75">
      <c r="A187" s="34" t="s">
        <v>38</v>
      </c>
      <c r="B187" s="35"/>
      <c r="C187" s="35"/>
      <c r="D187" s="14">
        <v>84940</v>
      </c>
      <c r="E187" s="14">
        <f>SUM(E186)</f>
        <v>150000</v>
      </c>
    </row>
    <row r="188" spans="1:5" s="9" customFormat="1" ht="12.75">
      <c r="A188" s="32"/>
      <c r="B188" s="33"/>
      <c r="C188" s="33"/>
      <c r="D188" s="8"/>
      <c r="E188" s="8"/>
    </row>
    <row r="189" spans="1:5" s="9" customFormat="1" ht="12.75">
      <c r="A189" s="36"/>
      <c r="B189" s="33"/>
      <c r="C189" s="33"/>
      <c r="D189" s="11"/>
      <c r="E189" s="11"/>
    </row>
    <row r="190" spans="1:5" s="9" customFormat="1" ht="12.75">
      <c r="A190" s="36"/>
      <c r="B190" s="33"/>
      <c r="C190" s="33"/>
      <c r="D190" s="11"/>
      <c r="E190" s="11"/>
    </row>
    <row r="191" spans="1:4" ht="12.75">
      <c r="A191" s="5" t="s">
        <v>104</v>
      </c>
      <c r="B191" s="15"/>
      <c r="C191" s="15"/>
      <c r="D191" s="15"/>
    </row>
    <row r="192" spans="1:5" ht="23.25" customHeight="1">
      <c r="A192" s="30" t="s">
        <v>0</v>
      </c>
      <c r="B192" s="23"/>
      <c r="C192" s="1" t="s">
        <v>1</v>
      </c>
      <c r="D192" s="1" t="s">
        <v>2</v>
      </c>
      <c r="E192" s="1"/>
    </row>
    <row r="193" spans="1:4" ht="12.75">
      <c r="A193" s="28" t="s">
        <v>3</v>
      </c>
      <c r="B193" s="29"/>
      <c r="C193" s="29"/>
      <c r="D193" s="29"/>
    </row>
    <row r="194" spans="1:5" ht="21">
      <c r="A194" s="37" t="s">
        <v>99</v>
      </c>
      <c r="B194" s="38"/>
      <c r="C194" s="12" t="s">
        <v>100</v>
      </c>
      <c r="D194" s="13">
        <v>168266</v>
      </c>
      <c r="E194" s="13">
        <v>187000</v>
      </c>
    </row>
    <row r="195" spans="1:5" ht="12.75">
      <c r="A195" s="34" t="s">
        <v>38</v>
      </c>
      <c r="B195" s="35"/>
      <c r="C195" s="35"/>
      <c r="D195" s="14">
        <v>168266</v>
      </c>
      <c r="E195" s="14">
        <f>SUM(E194)</f>
        <v>187000</v>
      </c>
    </row>
    <row r="196" spans="1:5" s="9" customFormat="1" ht="12.75">
      <c r="A196" s="32"/>
      <c r="B196" s="33"/>
      <c r="C196" s="33"/>
      <c r="D196" s="8"/>
      <c r="E196" s="8"/>
    </row>
    <row r="197" spans="1:5" s="9" customFormat="1" ht="12.75">
      <c r="A197" s="36"/>
      <c r="B197" s="33"/>
      <c r="C197" s="33"/>
      <c r="D197" s="11"/>
      <c r="E197" s="11"/>
    </row>
    <row r="198" spans="1:5" s="9" customFormat="1" ht="12.75">
      <c r="A198" s="36"/>
      <c r="B198" s="33"/>
      <c r="C198" s="33"/>
      <c r="D198" s="11"/>
      <c r="E198" s="11"/>
    </row>
    <row r="199" spans="1:4" ht="12.75">
      <c r="A199" s="5" t="s">
        <v>105</v>
      </c>
      <c r="B199" s="15"/>
      <c r="C199" s="15"/>
      <c r="D199" s="15"/>
    </row>
    <row r="200" spans="1:5" ht="20.25" customHeight="1">
      <c r="A200" s="30" t="s">
        <v>0</v>
      </c>
      <c r="B200" s="23"/>
      <c r="C200" s="1" t="s">
        <v>1</v>
      </c>
      <c r="D200" s="1" t="s">
        <v>2</v>
      </c>
      <c r="E200" s="1"/>
    </row>
    <row r="201" spans="1:4" ht="12.75">
      <c r="A201" s="28" t="s">
        <v>3</v>
      </c>
      <c r="B201" s="29"/>
      <c r="C201" s="29"/>
      <c r="D201" s="29"/>
    </row>
    <row r="202" spans="1:5" ht="12.75" customHeight="1">
      <c r="A202" s="22" t="s">
        <v>106</v>
      </c>
      <c r="B202" s="23"/>
      <c r="C202" s="2" t="s">
        <v>13</v>
      </c>
      <c r="D202" s="3">
        <v>1065080</v>
      </c>
      <c r="E202" s="3">
        <v>1110000</v>
      </c>
    </row>
    <row r="203" spans="1:5" ht="12.75">
      <c r="A203" s="31" t="s">
        <v>16</v>
      </c>
      <c r="B203" s="29"/>
      <c r="C203" s="29"/>
      <c r="D203" s="4">
        <v>1065080</v>
      </c>
      <c r="E203" s="4">
        <f>SUM(E202)</f>
        <v>1110000</v>
      </c>
    </row>
    <row r="204" spans="1:5" ht="12.75" customHeight="1">
      <c r="A204" s="22" t="s">
        <v>102</v>
      </c>
      <c r="B204" s="23"/>
      <c r="C204" s="2" t="s">
        <v>28</v>
      </c>
      <c r="D204" s="3">
        <v>1314453</v>
      </c>
      <c r="E204" s="3">
        <v>1360000</v>
      </c>
    </row>
    <row r="205" spans="1:5" ht="12.75" customHeight="1">
      <c r="A205" s="37" t="s">
        <v>62</v>
      </c>
      <c r="B205" s="38"/>
      <c r="C205" s="12" t="s">
        <v>34</v>
      </c>
      <c r="D205" s="13">
        <v>354907</v>
      </c>
      <c r="E205" s="13">
        <v>370000</v>
      </c>
    </row>
    <row r="206" spans="1:5" ht="12.75">
      <c r="A206" s="34" t="s">
        <v>38</v>
      </c>
      <c r="B206" s="35"/>
      <c r="C206" s="35"/>
      <c r="D206" s="14">
        <v>1669360</v>
      </c>
      <c r="E206" s="14">
        <f>SUM(E204:E205)</f>
        <v>1730000</v>
      </c>
    </row>
    <row r="207" spans="1:5" s="9" customFormat="1" ht="12.75">
      <c r="A207" s="32"/>
      <c r="B207" s="33"/>
      <c r="C207" s="33"/>
      <c r="D207" s="8"/>
      <c r="E207" s="8"/>
    </row>
    <row r="208" spans="1:5" s="9" customFormat="1" ht="12.75">
      <c r="A208" s="36"/>
      <c r="B208" s="33"/>
      <c r="C208" s="33"/>
      <c r="D208" s="11"/>
      <c r="E208" s="11"/>
    </row>
    <row r="209" spans="1:5" s="9" customFormat="1" ht="12.75">
      <c r="A209" s="36"/>
      <c r="B209" s="33"/>
      <c r="C209" s="33"/>
      <c r="D209" s="11"/>
      <c r="E209" s="11"/>
    </row>
    <row r="210" spans="1:4" ht="12.75">
      <c r="A210" s="5" t="s">
        <v>107</v>
      </c>
      <c r="B210" s="15"/>
      <c r="C210" s="15"/>
      <c r="D210" s="15"/>
    </row>
    <row r="211" spans="1:5" ht="21.75" customHeight="1">
      <c r="A211" s="30" t="s">
        <v>0</v>
      </c>
      <c r="B211" s="23"/>
      <c r="C211" s="1" t="s">
        <v>1</v>
      </c>
      <c r="D211" s="1" t="s">
        <v>2</v>
      </c>
      <c r="E211" s="1"/>
    </row>
    <row r="212" spans="1:4" ht="12.75">
      <c r="A212" s="28" t="s">
        <v>3</v>
      </c>
      <c r="B212" s="29"/>
      <c r="C212" s="29"/>
      <c r="D212" s="29"/>
    </row>
    <row r="213" spans="1:5" ht="21">
      <c r="A213" s="37" t="s">
        <v>99</v>
      </c>
      <c r="B213" s="38"/>
      <c r="C213" s="12" t="s">
        <v>100</v>
      </c>
      <c r="D213" s="13">
        <v>355049</v>
      </c>
      <c r="E213" s="13">
        <v>204000</v>
      </c>
    </row>
    <row r="214" spans="1:5" ht="12.75">
      <c r="A214" s="34" t="s">
        <v>38</v>
      </c>
      <c r="B214" s="35"/>
      <c r="C214" s="35"/>
      <c r="D214" s="14">
        <v>355049</v>
      </c>
      <c r="E214" s="14">
        <f>SUM(E213)</f>
        <v>204000</v>
      </c>
    </row>
    <row r="215" spans="1:5" s="9" customFormat="1" ht="12.75">
      <c r="A215" s="32"/>
      <c r="B215" s="33"/>
      <c r="C215" s="33"/>
      <c r="D215" s="8"/>
      <c r="E215" s="8"/>
    </row>
    <row r="216" spans="1:5" s="9" customFormat="1" ht="12.75">
      <c r="A216" s="36"/>
      <c r="B216" s="33"/>
      <c r="C216" s="33"/>
      <c r="D216" s="11"/>
      <c r="E216" s="11"/>
    </row>
    <row r="217" spans="1:5" s="9" customFormat="1" ht="12.75">
      <c r="A217" s="10"/>
      <c r="B217" s="7"/>
      <c r="C217" s="7"/>
      <c r="D217" s="11"/>
      <c r="E217" s="11"/>
    </row>
    <row r="218" spans="1:5" s="9" customFormat="1" ht="12.75">
      <c r="A218" s="10"/>
      <c r="B218" s="7"/>
      <c r="C218" s="7"/>
      <c r="D218" s="11"/>
      <c r="E218" s="11"/>
    </row>
    <row r="219" spans="1:5" s="9" customFormat="1" ht="30" customHeight="1">
      <c r="A219" s="36"/>
      <c r="B219" s="33"/>
      <c r="C219" s="33"/>
      <c r="D219" s="11"/>
      <c r="E219" s="11"/>
    </row>
    <row r="220" spans="1:4" ht="12.75">
      <c r="A220" s="5" t="s">
        <v>108</v>
      </c>
      <c r="B220" s="15"/>
      <c r="C220" s="15"/>
      <c r="D220" s="15"/>
    </row>
    <row r="221" spans="1:5" ht="22.5" customHeight="1">
      <c r="A221" s="30" t="s">
        <v>0</v>
      </c>
      <c r="B221" s="23"/>
      <c r="C221" s="1" t="s">
        <v>1</v>
      </c>
      <c r="D221" s="1" t="s">
        <v>2</v>
      </c>
      <c r="E221" s="1"/>
    </row>
    <row r="222" spans="1:4" ht="12.75">
      <c r="A222" s="28" t="s">
        <v>3</v>
      </c>
      <c r="B222" s="29"/>
      <c r="C222" s="29"/>
      <c r="D222" s="29"/>
    </row>
    <row r="223" spans="1:5" ht="12.75" customHeight="1">
      <c r="A223" s="22" t="s">
        <v>83</v>
      </c>
      <c r="B223" s="23"/>
      <c r="C223" s="2" t="s">
        <v>84</v>
      </c>
      <c r="D223" s="3">
        <v>2006790</v>
      </c>
      <c r="E223" s="3">
        <v>2272000</v>
      </c>
    </row>
    <row r="224" spans="1:5" ht="12.75" customHeight="1">
      <c r="A224" s="22" t="s">
        <v>91</v>
      </c>
      <c r="B224" s="23"/>
      <c r="C224" s="2" t="s">
        <v>92</v>
      </c>
      <c r="D224" s="3">
        <v>88000</v>
      </c>
      <c r="E224" s="3">
        <v>96000</v>
      </c>
    </row>
    <row r="225" spans="1:5" ht="12.75" customHeight="1">
      <c r="A225" s="22" t="s">
        <v>80</v>
      </c>
      <c r="B225" s="23"/>
      <c r="C225" s="2" t="s">
        <v>17</v>
      </c>
      <c r="D225" s="3">
        <v>152900</v>
      </c>
      <c r="E225" s="3">
        <v>167000</v>
      </c>
    </row>
    <row r="226" spans="1:5" ht="12.75" customHeight="1">
      <c r="A226" s="22" t="s">
        <v>43</v>
      </c>
      <c r="B226" s="23"/>
      <c r="C226" s="2" t="s">
        <v>44</v>
      </c>
      <c r="D226" s="3">
        <v>583117</v>
      </c>
      <c r="E226" s="3">
        <v>640000</v>
      </c>
    </row>
    <row r="227" spans="1:5" ht="12.75" customHeight="1">
      <c r="A227" s="22" t="s">
        <v>93</v>
      </c>
      <c r="B227" s="23"/>
      <c r="C227" s="2" t="s">
        <v>94</v>
      </c>
      <c r="D227" s="3">
        <v>14661</v>
      </c>
      <c r="E227" s="3">
        <v>16000</v>
      </c>
    </row>
    <row r="228" spans="1:5" ht="12.75" customHeight="1">
      <c r="A228" s="22" t="s">
        <v>95</v>
      </c>
      <c r="B228" s="23"/>
      <c r="C228" s="2" t="s">
        <v>96</v>
      </c>
      <c r="D228" s="3">
        <v>16755</v>
      </c>
      <c r="E228" s="3">
        <v>17000</v>
      </c>
    </row>
    <row r="229" spans="1:5" ht="12.75" customHeight="1">
      <c r="A229" s="22" t="s">
        <v>45</v>
      </c>
      <c r="B229" s="23"/>
      <c r="C229" s="2" t="s">
        <v>20</v>
      </c>
      <c r="D229" s="3">
        <v>320</v>
      </c>
      <c r="E229" s="3">
        <v>50000</v>
      </c>
    </row>
    <row r="230" spans="1:5" ht="12.75" customHeight="1">
      <c r="A230" s="22" t="s">
        <v>81</v>
      </c>
      <c r="B230" s="23"/>
      <c r="C230" s="2" t="s">
        <v>21</v>
      </c>
      <c r="D230" s="3">
        <v>560558</v>
      </c>
      <c r="E230" s="3">
        <v>550000</v>
      </c>
    </row>
    <row r="231" spans="1:5" ht="12.75" customHeight="1">
      <c r="A231" s="22" t="s">
        <v>46</v>
      </c>
      <c r="B231" s="23"/>
      <c r="C231" s="2" t="s">
        <v>22</v>
      </c>
      <c r="D231" s="3">
        <v>94360</v>
      </c>
      <c r="E231" s="3">
        <v>50000</v>
      </c>
    </row>
    <row r="232" spans="1:5" ht="12.75" customHeight="1">
      <c r="A232" s="22" t="s">
        <v>50</v>
      </c>
      <c r="B232" s="23"/>
      <c r="C232" s="2" t="s">
        <v>24</v>
      </c>
      <c r="D232" s="3">
        <v>43419</v>
      </c>
      <c r="E232" s="3">
        <v>45000</v>
      </c>
    </row>
    <row r="233" spans="1:5" ht="12.75" customHeight="1">
      <c r="A233" s="22" t="s">
        <v>53</v>
      </c>
      <c r="B233" s="23"/>
      <c r="C233" s="2" t="s">
        <v>29</v>
      </c>
      <c r="D233" s="3">
        <v>6535</v>
      </c>
      <c r="E233" s="3">
        <v>50000</v>
      </c>
    </row>
    <row r="234" spans="1:5" ht="12.75" customHeight="1">
      <c r="A234" s="22" t="s">
        <v>54</v>
      </c>
      <c r="B234" s="23"/>
      <c r="C234" s="2" t="s">
        <v>30</v>
      </c>
      <c r="D234" s="3">
        <v>6693</v>
      </c>
      <c r="E234" s="3">
        <v>15000</v>
      </c>
    </row>
    <row r="235" spans="1:5" ht="12.75" customHeight="1">
      <c r="A235" s="22" t="s">
        <v>58</v>
      </c>
      <c r="B235" s="23"/>
      <c r="C235" s="2" t="s">
        <v>59</v>
      </c>
      <c r="D235" s="3">
        <v>133595</v>
      </c>
      <c r="E235" s="3">
        <v>150000</v>
      </c>
    </row>
    <row r="236" spans="1:5" ht="12.75" customHeight="1">
      <c r="A236" s="22" t="s">
        <v>62</v>
      </c>
      <c r="B236" s="23"/>
      <c r="C236" s="2" t="s">
        <v>34</v>
      </c>
      <c r="D236" s="3">
        <v>192214</v>
      </c>
      <c r="E236" s="3">
        <v>205000</v>
      </c>
    </row>
    <row r="237" spans="1:5" ht="12.75" customHeight="1">
      <c r="A237" s="22" t="s">
        <v>63</v>
      </c>
      <c r="B237" s="23"/>
      <c r="C237" s="2" t="s">
        <v>35</v>
      </c>
      <c r="D237" s="3">
        <v>10000</v>
      </c>
      <c r="E237" s="3">
        <v>10000</v>
      </c>
    </row>
    <row r="238" spans="1:5" ht="12.75">
      <c r="A238" s="34" t="s">
        <v>38</v>
      </c>
      <c r="B238" s="35"/>
      <c r="C238" s="35"/>
      <c r="D238" s="14">
        <v>4049917</v>
      </c>
      <c r="E238" s="14">
        <f>SUM(E223:E237)</f>
        <v>4333000</v>
      </c>
    </row>
    <row r="239" spans="1:5" s="9" customFormat="1" ht="12.75">
      <c r="A239" s="32"/>
      <c r="B239" s="33"/>
      <c r="C239" s="33"/>
      <c r="D239" s="8"/>
      <c r="E239" s="8"/>
    </row>
    <row r="240" spans="1:5" s="9" customFormat="1" ht="12.75">
      <c r="A240" s="36"/>
      <c r="B240" s="33"/>
      <c r="C240" s="33"/>
      <c r="D240" s="11"/>
      <c r="E240" s="11"/>
    </row>
    <row r="241" spans="1:5" s="9" customFormat="1" ht="12.75">
      <c r="A241" s="36"/>
      <c r="B241" s="33"/>
      <c r="C241" s="33"/>
      <c r="D241" s="11"/>
      <c r="E241" s="11"/>
    </row>
    <row r="242" spans="1:4" ht="12.75">
      <c r="A242" s="5" t="s">
        <v>109</v>
      </c>
      <c r="B242" s="15"/>
      <c r="C242" s="15"/>
      <c r="D242" s="15"/>
    </row>
    <row r="243" spans="1:5" ht="24" customHeight="1">
      <c r="A243" s="30" t="s">
        <v>0</v>
      </c>
      <c r="B243" s="23"/>
      <c r="C243" s="1" t="s">
        <v>1</v>
      </c>
      <c r="D243" s="1" t="s">
        <v>2</v>
      </c>
      <c r="E243" s="1"/>
    </row>
    <row r="244" spans="1:4" ht="12.75">
      <c r="A244" s="28" t="s">
        <v>3</v>
      </c>
      <c r="B244" s="29"/>
      <c r="C244" s="29"/>
      <c r="D244" s="29"/>
    </row>
    <row r="245" spans="1:5" ht="21">
      <c r="A245" s="22" t="s">
        <v>14</v>
      </c>
      <c r="B245" s="23"/>
      <c r="C245" s="2" t="s">
        <v>15</v>
      </c>
      <c r="D245" s="3">
        <v>-13627</v>
      </c>
      <c r="E245" s="3">
        <v>200000</v>
      </c>
    </row>
    <row r="246" spans="1:5" ht="12.75">
      <c r="A246" s="31" t="s">
        <v>16</v>
      </c>
      <c r="B246" s="29"/>
      <c r="C246" s="29"/>
      <c r="D246" s="4">
        <v>-13627</v>
      </c>
      <c r="E246" s="4">
        <f>SUM(E245)</f>
        <v>200000</v>
      </c>
    </row>
    <row r="247" spans="1:5" ht="12.75" customHeight="1">
      <c r="A247" s="22" t="s">
        <v>110</v>
      </c>
      <c r="B247" s="23"/>
      <c r="C247" s="2" t="s">
        <v>36</v>
      </c>
      <c r="D247" s="3">
        <v>95171</v>
      </c>
      <c r="E247" s="3">
        <v>500000</v>
      </c>
    </row>
    <row r="248" spans="1:5" ht="12.75">
      <c r="A248" s="22" t="s">
        <v>111</v>
      </c>
      <c r="B248" s="23"/>
      <c r="C248" s="19" t="s">
        <v>126</v>
      </c>
      <c r="D248" s="3">
        <v>0</v>
      </c>
      <c r="E248" s="3">
        <v>1000000</v>
      </c>
    </row>
    <row r="249" spans="1:5" ht="12.75">
      <c r="A249" s="22" t="s">
        <v>111</v>
      </c>
      <c r="B249" s="23"/>
      <c r="C249" s="19" t="s">
        <v>127</v>
      </c>
      <c r="D249" s="3">
        <v>0</v>
      </c>
      <c r="E249" s="3">
        <v>100000</v>
      </c>
    </row>
    <row r="250" spans="1:5" ht="12.75">
      <c r="A250" s="22" t="s">
        <v>111</v>
      </c>
      <c r="B250" s="23"/>
      <c r="C250" s="19" t="s">
        <v>128</v>
      </c>
      <c r="D250" s="3">
        <v>0</v>
      </c>
      <c r="E250" s="3">
        <v>500000</v>
      </c>
    </row>
    <row r="251" spans="1:5" ht="12.75">
      <c r="A251" s="22" t="s">
        <v>111</v>
      </c>
      <c r="B251" s="23"/>
      <c r="C251" s="19" t="s">
        <v>129</v>
      </c>
      <c r="D251" s="3">
        <v>811000</v>
      </c>
      <c r="E251" s="3">
        <v>1500000</v>
      </c>
    </row>
    <row r="252" spans="1:5" ht="21">
      <c r="A252" s="22" t="s">
        <v>112</v>
      </c>
      <c r="B252" s="23"/>
      <c r="C252" s="2" t="s">
        <v>113</v>
      </c>
      <c r="D252" s="3">
        <v>96845</v>
      </c>
      <c r="E252" s="3">
        <v>500000</v>
      </c>
    </row>
    <row r="253" spans="1:5" ht="21">
      <c r="A253" s="37" t="s">
        <v>114</v>
      </c>
      <c r="B253" s="38"/>
      <c r="C253" s="12" t="s">
        <v>115</v>
      </c>
      <c r="D253" s="13">
        <v>145000</v>
      </c>
      <c r="E253" s="13">
        <v>200000</v>
      </c>
    </row>
    <row r="254" spans="1:5" ht="12.75">
      <c r="A254" s="34" t="s">
        <v>38</v>
      </c>
      <c r="B254" s="35"/>
      <c r="C254" s="35"/>
      <c r="D254" s="14">
        <v>1148016</v>
      </c>
      <c r="E254" s="14">
        <f>SUM(E247:E253)</f>
        <v>4300000</v>
      </c>
    </row>
    <row r="255" spans="1:5" s="9" customFormat="1" ht="12.75">
      <c r="A255" s="32"/>
      <c r="B255" s="33"/>
      <c r="C255" s="33"/>
      <c r="D255" s="8"/>
      <c r="E255" s="8"/>
    </row>
    <row r="256" spans="1:5" s="9" customFormat="1" ht="12.75">
      <c r="A256" s="36"/>
      <c r="B256" s="33"/>
      <c r="C256" s="33"/>
      <c r="D256" s="11"/>
      <c r="E256" s="11"/>
    </row>
    <row r="257" spans="1:5" s="9" customFormat="1" ht="12.75">
      <c r="A257" s="36"/>
      <c r="B257" s="33"/>
      <c r="C257" s="33"/>
      <c r="D257" s="11"/>
      <c r="E257" s="11"/>
    </row>
    <row r="258" spans="1:4" ht="12.75">
      <c r="A258" s="5" t="s">
        <v>116</v>
      </c>
      <c r="B258" s="15"/>
      <c r="C258" s="15"/>
      <c r="D258" s="15"/>
    </row>
    <row r="259" spans="1:5" ht="23.25" customHeight="1">
      <c r="A259" s="30" t="s">
        <v>0</v>
      </c>
      <c r="B259" s="23"/>
      <c r="C259" s="1" t="s">
        <v>1</v>
      </c>
      <c r="D259" s="1" t="s">
        <v>2</v>
      </c>
      <c r="E259" s="1"/>
    </row>
    <row r="260" spans="1:4" ht="12.75">
      <c r="A260" s="28" t="s">
        <v>3</v>
      </c>
      <c r="B260" s="29"/>
      <c r="C260" s="29"/>
      <c r="D260" s="29"/>
    </row>
    <row r="261" spans="1:5" ht="12.75" customHeight="1">
      <c r="A261" s="22" t="s">
        <v>117</v>
      </c>
      <c r="B261" s="23"/>
      <c r="C261" s="2" t="s">
        <v>7</v>
      </c>
      <c r="D261" s="3">
        <v>1404801</v>
      </c>
      <c r="E261" s="3">
        <v>1000000</v>
      </c>
    </row>
    <row r="262" spans="1:5" ht="12.75">
      <c r="A262" s="22" t="s">
        <v>118</v>
      </c>
      <c r="B262" s="23"/>
      <c r="C262" s="2" t="s">
        <v>8</v>
      </c>
      <c r="D262" s="3">
        <v>1592177</v>
      </c>
      <c r="E262" s="3">
        <v>700000</v>
      </c>
    </row>
    <row r="263" spans="1:5" ht="12.75">
      <c r="A263" s="22" t="s">
        <v>119</v>
      </c>
      <c r="B263" s="23"/>
      <c r="C263" s="2" t="s">
        <v>120</v>
      </c>
      <c r="D263" s="3">
        <v>301763</v>
      </c>
      <c r="E263" s="3">
        <v>850000</v>
      </c>
    </row>
    <row r="264" spans="1:5" ht="12.75" customHeight="1">
      <c r="A264" s="22" t="s">
        <v>121</v>
      </c>
      <c r="B264" s="23"/>
      <c r="C264" s="2" t="s">
        <v>9</v>
      </c>
      <c r="D264" s="3">
        <v>11100</v>
      </c>
      <c r="E264" s="3">
        <v>100000</v>
      </c>
    </row>
    <row r="265" spans="1:5" ht="12.75" customHeight="1">
      <c r="A265" s="26" t="s">
        <v>130</v>
      </c>
      <c r="B265" s="27"/>
      <c r="C265" s="2" t="s">
        <v>123</v>
      </c>
      <c r="D265" s="3">
        <v>0</v>
      </c>
      <c r="E265" s="3">
        <v>60000</v>
      </c>
    </row>
    <row r="266" spans="1:5" ht="12.75" customHeight="1">
      <c r="A266" s="22" t="s">
        <v>122</v>
      </c>
      <c r="B266" s="23"/>
      <c r="C266" s="2" t="s">
        <v>10</v>
      </c>
      <c r="D266" s="3">
        <v>41952</v>
      </c>
      <c r="E266" s="3">
        <v>50000</v>
      </c>
    </row>
    <row r="267" spans="1:5" ht="12.75">
      <c r="A267" s="31" t="s">
        <v>16</v>
      </c>
      <c r="B267" s="29"/>
      <c r="C267" s="29"/>
      <c r="D267" s="4">
        <v>3424120</v>
      </c>
      <c r="E267" s="4">
        <f>SUM(E261:E266)</f>
        <v>2760000</v>
      </c>
    </row>
    <row r="268" spans="1:5" s="9" customFormat="1" ht="12.75">
      <c r="A268" s="32"/>
      <c r="B268" s="33"/>
      <c r="C268" s="33"/>
      <c r="D268" s="8"/>
      <c r="E268" s="8"/>
    </row>
    <row r="269" spans="1:5" s="9" customFormat="1" ht="12.75">
      <c r="A269" s="36"/>
      <c r="B269" s="33"/>
      <c r="C269" s="33"/>
      <c r="D269" s="11"/>
      <c r="E269" s="11"/>
    </row>
    <row r="270" spans="1:5" s="9" customFormat="1" ht="12.75">
      <c r="A270" s="36"/>
      <c r="B270" s="33"/>
      <c r="C270" s="33"/>
      <c r="D270" s="11"/>
      <c r="E270" s="11"/>
    </row>
    <row r="271" spans="1:5" s="9" customFormat="1" ht="12.75">
      <c r="A271" s="36"/>
      <c r="B271" s="33"/>
      <c r="C271" s="33"/>
      <c r="D271" s="11"/>
      <c r="E271" s="11"/>
    </row>
    <row r="272" spans="1:5" s="9" customFormat="1" ht="12.75">
      <c r="A272" s="36"/>
      <c r="B272" s="33"/>
      <c r="C272" s="33"/>
      <c r="D272" s="11"/>
      <c r="E272" s="11"/>
    </row>
    <row r="273" s="9" customFormat="1" ht="5.25" customHeight="1"/>
    <row r="274" spans="1:5" s="9" customFormat="1" ht="12.75" customHeight="1">
      <c r="A274" s="39"/>
      <c r="B274" s="33"/>
      <c r="C274" s="33"/>
      <c r="D274" s="7"/>
      <c r="E274" s="7"/>
    </row>
  </sheetData>
  <sheetProtection/>
  <mergeCells count="233">
    <mergeCell ref="A271:C271"/>
    <mergeCell ref="A274:C274"/>
    <mergeCell ref="A272:C272"/>
    <mergeCell ref="A267:C267"/>
    <mergeCell ref="A266:B266"/>
    <mergeCell ref="A264:B264"/>
    <mergeCell ref="A265:B265"/>
    <mergeCell ref="A270:C270"/>
    <mergeCell ref="A269:C269"/>
    <mergeCell ref="A268:C268"/>
    <mergeCell ref="A263:B263"/>
    <mergeCell ref="A262:B262"/>
    <mergeCell ref="A260:D260"/>
    <mergeCell ref="A261:B261"/>
    <mergeCell ref="A259:B259"/>
    <mergeCell ref="A257:C257"/>
    <mergeCell ref="A256:C256"/>
    <mergeCell ref="A255:C255"/>
    <mergeCell ref="A254:C254"/>
    <mergeCell ref="A253:B253"/>
    <mergeCell ref="A252:B252"/>
    <mergeCell ref="A248:B248"/>
    <mergeCell ref="A250:B250"/>
    <mergeCell ref="A251:B251"/>
    <mergeCell ref="A240:C240"/>
    <mergeCell ref="A239:C239"/>
    <mergeCell ref="A238:C238"/>
    <mergeCell ref="A237:B237"/>
    <mergeCell ref="A247:B247"/>
    <mergeCell ref="A246:C246"/>
    <mergeCell ref="A244:D244"/>
    <mergeCell ref="A245:B245"/>
    <mergeCell ref="A243:B243"/>
    <mergeCell ref="A241:C241"/>
    <mergeCell ref="A236:B236"/>
    <mergeCell ref="A235:B235"/>
    <mergeCell ref="A234:B234"/>
    <mergeCell ref="A233:B233"/>
    <mergeCell ref="A232:B232"/>
    <mergeCell ref="A231:B231"/>
    <mergeCell ref="A224:B224"/>
    <mergeCell ref="A223:B223"/>
    <mergeCell ref="A222:D222"/>
    <mergeCell ref="A221:B221"/>
    <mergeCell ref="A230:B230"/>
    <mergeCell ref="A229:B229"/>
    <mergeCell ref="A228:B228"/>
    <mergeCell ref="A227:B227"/>
    <mergeCell ref="A226:B226"/>
    <mergeCell ref="A225:B225"/>
    <mergeCell ref="A205:B205"/>
    <mergeCell ref="A219:C219"/>
    <mergeCell ref="A216:C216"/>
    <mergeCell ref="A215:C215"/>
    <mergeCell ref="A214:C214"/>
    <mergeCell ref="A212:D212"/>
    <mergeCell ref="A213:B213"/>
    <mergeCell ref="A204:B204"/>
    <mergeCell ref="A203:C203"/>
    <mergeCell ref="A201:D201"/>
    <mergeCell ref="A202:B202"/>
    <mergeCell ref="A200:B200"/>
    <mergeCell ref="A211:B211"/>
    <mergeCell ref="A209:C209"/>
    <mergeCell ref="A208:C208"/>
    <mergeCell ref="A207:C207"/>
    <mergeCell ref="A206:C206"/>
    <mergeCell ref="A196:C196"/>
    <mergeCell ref="A195:C195"/>
    <mergeCell ref="A193:D193"/>
    <mergeCell ref="A194:B194"/>
    <mergeCell ref="A192:B192"/>
    <mergeCell ref="A198:C198"/>
    <mergeCell ref="A197:C197"/>
    <mergeCell ref="A190:C190"/>
    <mergeCell ref="A189:C189"/>
    <mergeCell ref="A188:C188"/>
    <mergeCell ref="A187:C187"/>
    <mergeCell ref="A185:D185"/>
    <mergeCell ref="A186:B186"/>
    <mergeCell ref="A184:B184"/>
    <mergeCell ref="A182:C182"/>
    <mergeCell ref="A181:C181"/>
    <mergeCell ref="A180:C180"/>
    <mergeCell ref="A179:C179"/>
    <mergeCell ref="A178:B178"/>
    <mergeCell ref="A177:B177"/>
    <mergeCell ref="A176:B176"/>
    <mergeCell ref="A175:B175"/>
    <mergeCell ref="A174:B174"/>
    <mergeCell ref="A173:B173"/>
    <mergeCell ref="A172:B172"/>
    <mergeCell ref="A171:C171"/>
    <mergeCell ref="A169:D169"/>
    <mergeCell ref="A170:B170"/>
    <mergeCell ref="A168:B168"/>
    <mergeCell ref="A155:C155"/>
    <mergeCell ref="A154:C154"/>
    <mergeCell ref="A147:C147"/>
    <mergeCell ref="A146:C146"/>
    <mergeCell ref="A145:C145"/>
    <mergeCell ref="A144:C144"/>
    <mergeCell ref="A143:B143"/>
    <mergeCell ref="A153:C153"/>
    <mergeCell ref="A152:C152"/>
    <mergeCell ref="A150:D150"/>
    <mergeCell ref="A151:B151"/>
    <mergeCell ref="A149:B149"/>
    <mergeCell ref="A142:B142"/>
    <mergeCell ref="A141:B141"/>
    <mergeCell ref="A140:B140"/>
    <mergeCell ref="A139:B139"/>
    <mergeCell ref="A138:B138"/>
    <mergeCell ref="A137:B137"/>
    <mergeCell ref="A130:B130"/>
    <mergeCell ref="A129:B129"/>
    <mergeCell ref="A128:C128"/>
    <mergeCell ref="A127:B127"/>
    <mergeCell ref="A136:B136"/>
    <mergeCell ref="A135:B135"/>
    <mergeCell ref="A134:B134"/>
    <mergeCell ref="A133:B133"/>
    <mergeCell ref="A132:B132"/>
    <mergeCell ref="A131:B131"/>
    <mergeCell ref="A126:B126"/>
    <mergeCell ref="A124:D124"/>
    <mergeCell ref="A125:B125"/>
    <mergeCell ref="A123:B123"/>
    <mergeCell ref="A121:C121"/>
    <mergeCell ref="A120:C120"/>
    <mergeCell ref="A107:B107"/>
    <mergeCell ref="A119:C119"/>
    <mergeCell ref="A118:C118"/>
    <mergeCell ref="A117:B117"/>
    <mergeCell ref="A116:B116"/>
    <mergeCell ref="A114:D114"/>
    <mergeCell ref="A115:B115"/>
    <mergeCell ref="A106:B106"/>
    <mergeCell ref="A103:D103"/>
    <mergeCell ref="A105:B105"/>
    <mergeCell ref="A102:B102"/>
    <mergeCell ref="A100:C100"/>
    <mergeCell ref="A249:B249"/>
    <mergeCell ref="A113:B113"/>
    <mergeCell ref="A111:C111"/>
    <mergeCell ref="A109:C109"/>
    <mergeCell ref="A108:C108"/>
    <mergeCell ref="A88:B88"/>
    <mergeCell ref="A99:C99"/>
    <mergeCell ref="A98:C98"/>
    <mergeCell ref="A97:C97"/>
    <mergeCell ref="A93:B93"/>
    <mergeCell ref="A89:D89"/>
    <mergeCell ref="A92:B92"/>
    <mergeCell ref="A90:B90"/>
    <mergeCell ref="A91:C91"/>
    <mergeCell ref="A83:C83"/>
    <mergeCell ref="A82:B82"/>
    <mergeCell ref="A81:B81"/>
    <mergeCell ref="A79:D79"/>
    <mergeCell ref="A80:B80"/>
    <mergeCell ref="A86:C86"/>
    <mergeCell ref="A85:C85"/>
    <mergeCell ref="A84:C84"/>
    <mergeCell ref="A76:C76"/>
    <mergeCell ref="A75:C75"/>
    <mergeCell ref="A74:C74"/>
    <mergeCell ref="A73:C73"/>
    <mergeCell ref="A72:B72"/>
    <mergeCell ref="A78:B78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61:B61"/>
    <mergeCell ref="A60:C60"/>
    <mergeCell ref="A58:D58"/>
    <mergeCell ref="A59:B59"/>
    <mergeCell ref="A57:B57"/>
    <mergeCell ref="A46:C46"/>
    <mergeCell ref="A45:C45"/>
    <mergeCell ref="A44:C44"/>
    <mergeCell ref="A43:C43"/>
    <mergeCell ref="A42:B42"/>
    <mergeCell ref="A41:B41"/>
    <mergeCell ref="A40:B40"/>
    <mergeCell ref="A39:B39"/>
    <mergeCell ref="A38:B38"/>
    <mergeCell ref="A37:C37"/>
    <mergeCell ref="A35:D35"/>
    <mergeCell ref="A36:B36"/>
    <mergeCell ref="A34:B34"/>
    <mergeCell ref="A32:C32"/>
    <mergeCell ref="A31:C31"/>
    <mergeCell ref="A25:B25"/>
    <mergeCell ref="A24:B24"/>
    <mergeCell ref="A23:B23"/>
    <mergeCell ref="A22:B22"/>
    <mergeCell ref="A21:B21"/>
    <mergeCell ref="A30:C30"/>
    <mergeCell ref="A29:C29"/>
    <mergeCell ref="A26:B26"/>
    <mergeCell ref="A27:B27"/>
    <mergeCell ref="A20:B20"/>
    <mergeCell ref="A19:B19"/>
    <mergeCell ref="A18:B18"/>
    <mergeCell ref="A17:B17"/>
    <mergeCell ref="A16:B16"/>
    <mergeCell ref="A15:B15"/>
    <mergeCell ref="A8:B8"/>
    <mergeCell ref="A6:B6"/>
    <mergeCell ref="A14:B14"/>
    <mergeCell ref="A13:B13"/>
    <mergeCell ref="A12:B12"/>
    <mergeCell ref="A11:B11"/>
    <mergeCell ref="A10:B10"/>
    <mergeCell ref="A9:C9"/>
    <mergeCell ref="A1:E1"/>
    <mergeCell ref="A2:E2"/>
    <mergeCell ref="A3:E3"/>
    <mergeCell ref="A104:B104"/>
    <mergeCell ref="B4:C4"/>
    <mergeCell ref="A94:B94"/>
    <mergeCell ref="A95:B95"/>
    <mergeCell ref="A96:B96"/>
    <mergeCell ref="A28:B28"/>
    <mergeCell ref="A7:D7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2016-02-10T12:22:46Z</dcterms:created>
  <dcterms:modified xsi:type="dcterms:W3CDTF">2016-02-18T14:51:24Z</dcterms:modified>
  <cp:category/>
  <cp:version/>
  <cp:contentType/>
  <cp:contentStatus/>
</cp:coreProperties>
</file>