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C5" i="1" l="1"/>
  <c r="C22" i="1"/>
  <c r="F14" i="1" l="1"/>
  <c r="E14" i="1"/>
  <c r="D14" i="1"/>
  <c r="E12" i="1"/>
  <c r="F12" i="1"/>
  <c r="D12" i="1"/>
  <c r="C12" i="1"/>
  <c r="C14" i="1" s="1"/>
  <c r="D26" i="1" l="1"/>
  <c r="F24" i="1"/>
  <c r="F26" i="1" s="1"/>
  <c r="E24" i="1"/>
  <c r="E26" i="1" s="1"/>
  <c r="D24" i="1"/>
  <c r="C24" i="1"/>
  <c r="C26" i="1" s="1"/>
</calcChain>
</file>

<file path=xl/sharedStrings.xml><?xml version="1.0" encoding="utf-8"?>
<sst xmlns="http://schemas.openxmlformats.org/spreadsheetml/2006/main" count="54" uniqueCount="39">
  <si>
    <t>Mezőtúr Város Önkorányzata által vállalt kötelezettségek kimutatása 2016. bázis évet figyelembe véve 3 évre előre mutatóan a főbb költségvetési előirányzatok tekintetében</t>
  </si>
  <si>
    <t>adatok eFt-ban</t>
  </si>
  <si>
    <t>Sor-szám</t>
  </si>
  <si>
    <t>Kiemelt bevételi előirányzatok</t>
  </si>
  <si>
    <t>2016. év</t>
  </si>
  <si>
    <t>2017. év</t>
  </si>
  <si>
    <t>2018. év</t>
  </si>
  <si>
    <t>2019. év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</si>
  <si>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</si>
  <si>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</si>
  <si>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</si>
  <si>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</si>
  <si>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</si>
  <si>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</si>
  <si>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</si>
  <si>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</si>
  <si>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</si>
  <si>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Felhalmozási célú támogatások államháztartáson belülről</t>
  </si>
  <si>
    <t>6.</t>
  </si>
  <si>
    <t>Felhalmozási bevételek</t>
  </si>
  <si>
    <t>7.</t>
  </si>
  <si>
    <t>Felhalmozási célú átvett pénzeszközök átvétele</t>
  </si>
  <si>
    <t>8.</t>
  </si>
  <si>
    <t>Költségvetési bevételek (1.+…7.)</t>
  </si>
  <si>
    <t>9.</t>
  </si>
  <si>
    <t>Finanaszírozási bevételek</t>
  </si>
  <si>
    <t>10.</t>
  </si>
  <si>
    <t>Bevételek összesen (8.+9.)</t>
  </si>
  <si>
    <t>Kiemelt kiadási előirányzatok</t>
  </si>
  <si>
    <t>Személyi juttatások</t>
  </si>
  <si>
    <t>Munkaadókat terhelő járulékok és szociális hozzájárulási adó</t>
  </si>
  <si>
    <t xml:space="preserve">Dologi kiadások </t>
  </si>
  <si>
    <t>Ellátottak pénzbeli juttatásai</t>
  </si>
  <si>
    <t>Egyéb működési célú kiadások:</t>
  </si>
  <si>
    <t>Beruházások, felújítások</t>
  </si>
  <si>
    <t>Egyéb felhalmozási kiadások</t>
  </si>
  <si>
    <t>Költségvetési kiadások (1…+7.)</t>
  </si>
  <si>
    <t>Finanaszírozási kiadások</t>
  </si>
  <si>
    <t>Kiadások összesen (8.+9.)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</si>
</sst>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5" xfId="1" applyNumberFormat="1" applyFont="1" applyFill="1" applyBorder="1" applyAlignment="1" applyProtection="1">
      <alignment horizontal="center" vertical="center" wrapText="1"/>
    </xf>
    <xf numFmtId="164" fontId="6" fillId="0" borderId="5" xfId="1" applyNumberFormat="1" applyFont="1" applyFill="1" applyBorder="1" applyAlignment="1" applyProtection="1">
      <alignment horizontal="left" vertical="center" wrapText="1" indent="1"/>
    </xf>
    <xf numFmtId="3" fontId="2" fillId="0" borderId="6" xfId="0" applyNumberFormat="1" applyFont="1" applyBorder="1"/>
    <xf numFmtId="3" fontId="2" fillId="0" borderId="7" xfId="0" applyNumberFormat="1" applyFont="1" applyBorder="1"/>
    <xf numFmtId="164" fontId="6" fillId="0" borderId="8" xfId="1" applyNumberFormat="1" applyFont="1" applyFill="1" applyBorder="1" applyAlignment="1" applyProtection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left" vertical="center" wrapText="1" indent="1"/>
    </xf>
    <xf numFmtId="3" fontId="2" fillId="0" borderId="9" xfId="0" applyNumberFormat="1" applyFont="1" applyBorder="1"/>
    <xf numFmtId="3" fontId="2" fillId="0" borderId="10" xfId="0" applyNumberFormat="1" applyFont="1" applyBorder="1"/>
    <xf numFmtId="164" fontId="6" fillId="0" borderId="11" xfId="1" applyNumberFormat="1" applyFont="1" applyFill="1" applyBorder="1" applyAlignment="1" applyProtection="1">
      <alignment horizontal="center" vertical="center" wrapText="1"/>
    </xf>
    <xf numFmtId="164" fontId="6" fillId="0" borderId="11" xfId="1" applyNumberFormat="1" applyFont="1" applyFill="1" applyBorder="1" applyAlignment="1" applyProtection="1">
      <alignment horizontal="left" vertical="center" wrapText="1" indent="1"/>
    </xf>
    <xf numFmtId="3" fontId="2" fillId="0" borderId="12" xfId="0" applyNumberFormat="1" applyFont="1" applyBorder="1"/>
    <xf numFmtId="3" fontId="2" fillId="0" borderId="13" xfId="0" applyNumberFormat="1" applyFont="1" applyBorder="1"/>
    <xf numFmtId="164" fontId="6" fillId="0" borderId="14" xfId="1" applyNumberFormat="1" applyFont="1" applyFill="1" applyBorder="1" applyAlignment="1" applyProtection="1">
      <alignment horizontal="center" vertical="center" wrapText="1"/>
    </xf>
    <xf numFmtId="164" fontId="6" fillId="0" borderId="15" xfId="1" applyNumberFormat="1" applyFont="1" applyFill="1" applyBorder="1" applyAlignment="1" applyProtection="1">
      <alignment horizontal="left" vertical="center" wrapText="1" indent="1"/>
    </xf>
    <xf numFmtId="3" fontId="2" fillId="0" borderId="16" xfId="0" applyNumberFormat="1" applyFont="1" applyBorder="1"/>
    <xf numFmtId="3" fontId="2" fillId="0" borderId="17" xfId="0" applyNumberFormat="1" applyFont="1" applyBorder="1"/>
    <xf numFmtId="164" fontId="6" fillId="0" borderId="18" xfId="1" applyNumberFormat="1" applyFont="1" applyFill="1" applyBorder="1" applyAlignment="1" applyProtection="1">
      <alignment horizontal="center" vertical="center" wrapText="1"/>
    </xf>
    <xf numFmtId="164" fontId="6" fillId="0" borderId="19" xfId="1" applyNumberFormat="1" applyFont="1" applyFill="1" applyBorder="1" applyAlignment="1" applyProtection="1">
      <alignment horizontal="left" vertical="center" wrapText="1" indent="1"/>
    </xf>
    <xf numFmtId="3" fontId="2" fillId="0" borderId="20" xfId="0" applyNumberFormat="1" applyFont="1" applyBorder="1"/>
    <xf numFmtId="3" fontId="2" fillId="0" borderId="21" xfId="0" applyNumberFormat="1" applyFont="1" applyBorder="1"/>
    <xf numFmtId="164" fontId="7" fillId="0" borderId="2" xfId="1" applyNumberFormat="1" applyFont="1" applyFill="1" applyBorder="1" applyAlignment="1" applyProtection="1">
      <alignment horizontal="center" vertical="center" wrapText="1"/>
    </xf>
    <xf numFmtId="164" fontId="7" fillId="0" borderId="22" xfId="1" applyNumberFormat="1" applyFont="1" applyFill="1" applyBorder="1" applyAlignment="1" applyProtection="1">
      <alignment horizontal="left" vertical="center" wrapText="1" indent="1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0" xfId="0" applyFont="1"/>
    <xf numFmtId="0" fontId="4" fillId="0" borderId="22" xfId="0" applyFont="1" applyBorder="1" applyAlignment="1">
      <alignment horizontal="center" vertical="center"/>
    </xf>
    <xf numFmtId="164" fontId="5" fillId="0" borderId="23" xfId="1" applyNumberFormat="1" applyFont="1" applyFill="1" applyBorder="1" applyAlignment="1" applyProtection="1">
      <alignment horizontal="left" vertical="center" wrapText="1" indent="1"/>
    </xf>
    <xf numFmtId="164" fontId="5" fillId="0" borderId="24" xfId="1" applyNumberFormat="1" applyFont="1" applyFill="1" applyBorder="1" applyAlignment="1" applyProtection="1">
      <alignment horizontal="left" vertical="center" wrapText="1" indent="1"/>
    </xf>
    <xf numFmtId="164" fontId="5" fillId="0" borderId="25" xfId="1" applyNumberFormat="1" applyFont="1" applyFill="1" applyBorder="1" applyAlignment="1" applyProtection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5">
    <cellStyle name="Hiperhivatkozás" xfId="2"/>
    <cellStyle name="Már látott hiperhivatkozás" xfId="3"/>
    <cellStyle name="Normál" xfId="0" builtinId="0"/>
    <cellStyle name="Normál 2" xfId="4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zoomScaleNormal="100" workbookViewId="0">
      <selection sqref="A1:F1"/>
    </sheetView>
  </sheetViews>
  <sheetFormatPr defaultColWidth="9.1796875" defaultRowHeight="14" x14ac:dyDescent="0.3"/>
  <cols>
    <col min="1" max="1" width="6.7265625" style="2" customWidth="1"/>
    <col min="2" max="2" width="35.7265625" style="1" customWidth="1"/>
    <col min="3" max="6" width="14.81640625" style="1" customWidth="1"/>
    <col min="7" max="16384" width="9.1796875" style="1"/>
  </cols>
  <sheetData>
    <row r="1" spans="1:6" ht="42" customHeight="1" x14ac:dyDescent="0.3">
      <c r="A1" s="37" t="s">
        <v>0</v>
      </c>
      <c r="B1" s="37"/>
      <c r="C1" s="37"/>
      <c r="D1" s="37"/>
      <c r="E1" s="37"/>
      <c r="F1" s="37"/>
    </row>
    <row r="3" spans="1:6" ht="15" x14ac:dyDescent="0.25">
      <c r="E3" s="38" t="s">
        <v>1</v>
      </c>
      <c r="F3" s="38"/>
    </row>
    <row r="4" spans="1:6" s="7" customFormat="1" ht="29.25" customHeight="1" x14ac:dyDescent="0.35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6" t="s">
        <v>7</v>
      </c>
    </row>
    <row r="5" spans="1:6" ht="25.5" customHeight="1" x14ac:dyDescent="0.3">
      <c r="A5" s="8" t="s">
        <v>8</v>
      </c>
      <c r="B5" s="9" t="s">
        <v>9</v>
      </c>
      <c r="C5" s="10">
        <f>893972+477997</f>
        <v>1371969</v>
      </c>
      <c r="D5" s="10">
        <v>810500</v>
      </c>
      <c r="E5" s="10">
        <v>820300</v>
      </c>
      <c r="F5" s="11">
        <v>840500</v>
      </c>
    </row>
    <row r="6" spans="1:6" ht="25.5" customHeight="1" x14ac:dyDescent="0.3">
      <c r="A6" s="12" t="s">
        <v>10</v>
      </c>
      <c r="B6" s="13" t="s">
        <v>11</v>
      </c>
      <c r="C6" s="14">
        <v>790302</v>
      </c>
      <c r="D6" s="14">
        <v>670052</v>
      </c>
      <c r="E6" s="14">
        <v>680000</v>
      </c>
      <c r="F6" s="15">
        <v>695000</v>
      </c>
    </row>
    <row r="7" spans="1:6" ht="25.5" customHeight="1" x14ac:dyDescent="0.3">
      <c r="A7" s="12" t="s">
        <v>12</v>
      </c>
      <c r="B7" s="13" t="s">
        <v>13</v>
      </c>
      <c r="C7" s="14">
        <v>190470</v>
      </c>
      <c r="D7" s="14">
        <v>121000</v>
      </c>
      <c r="E7" s="14">
        <v>130000</v>
      </c>
      <c r="F7" s="15">
        <v>132000</v>
      </c>
    </row>
    <row r="8" spans="1:6" ht="25.5" customHeight="1" x14ac:dyDescent="0.3">
      <c r="A8" s="12" t="s">
        <v>14</v>
      </c>
      <c r="B8" s="13" t="s">
        <v>15</v>
      </c>
      <c r="C8" s="14">
        <v>30051</v>
      </c>
      <c r="D8" s="14">
        <v>180000</v>
      </c>
      <c r="E8" s="14">
        <v>190000</v>
      </c>
      <c r="F8" s="15">
        <v>160000</v>
      </c>
    </row>
    <row r="9" spans="1:6" ht="25.5" customHeight="1" x14ac:dyDescent="0.3">
      <c r="A9" s="12" t="s">
        <v>16</v>
      </c>
      <c r="B9" s="9" t="s">
        <v>17</v>
      </c>
      <c r="C9" s="14">
        <v>88332</v>
      </c>
      <c r="D9" s="14">
        <v>30000</v>
      </c>
      <c r="E9" s="14">
        <v>20000</v>
      </c>
      <c r="F9" s="15">
        <v>20000</v>
      </c>
    </row>
    <row r="10" spans="1:6" ht="25.5" customHeight="1" x14ac:dyDescent="0.3">
      <c r="A10" s="12" t="s">
        <v>18</v>
      </c>
      <c r="B10" s="13" t="s">
        <v>19</v>
      </c>
      <c r="C10" s="14">
        <v>11675</v>
      </c>
      <c r="D10" s="14">
        <v>150000</v>
      </c>
      <c r="E10" s="14">
        <v>340600</v>
      </c>
      <c r="F10" s="15">
        <v>250000</v>
      </c>
    </row>
    <row r="11" spans="1:6" ht="25.5" customHeight="1" x14ac:dyDescent="0.3">
      <c r="A11" s="16" t="s">
        <v>20</v>
      </c>
      <c r="B11" s="17" t="s">
        <v>21</v>
      </c>
      <c r="C11" s="18">
        <v>7350</v>
      </c>
      <c r="D11" s="18"/>
      <c r="E11" s="18"/>
      <c r="F11" s="19"/>
    </row>
    <row r="12" spans="1:6" ht="25.5" customHeight="1" x14ac:dyDescent="0.3">
      <c r="A12" s="20" t="s">
        <v>22</v>
      </c>
      <c r="B12" s="21" t="s">
        <v>23</v>
      </c>
      <c r="C12" s="22">
        <f>SUM(C5:C11)</f>
        <v>2490149</v>
      </c>
      <c r="D12" s="22">
        <f>SUM(D5:D11)</f>
        <v>1961552</v>
      </c>
      <c r="E12" s="22">
        <f t="shared" ref="E12:F12" si="0">SUM(E5:E11)</f>
        <v>2180900</v>
      </c>
      <c r="F12" s="23">
        <f t="shared" si="0"/>
        <v>2097500</v>
      </c>
    </row>
    <row r="13" spans="1:6" ht="25.5" customHeight="1" x14ac:dyDescent="0.3">
      <c r="A13" s="24" t="s">
        <v>24</v>
      </c>
      <c r="B13" s="25" t="s">
        <v>25</v>
      </c>
      <c r="C13" s="26">
        <v>973320</v>
      </c>
      <c r="D13" s="26">
        <v>242845</v>
      </c>
      <c r="E13" s="26">
        <v>222188</v>
      </c>
      <c r="F13" s="27">
        <v>108000</v>
      </c>
    </row>
    <row r="14" spans="1:6" s="32" customFormat="1" ht="25.5" customHeight="1" x14ac:dyDescent="0.3">
      <c r="A14" s="28" t="s">
        <v>26</v>
      </c>
      <c r="B14" s="29" t="s">
        <v>27</v>
      </c>
      <c r="C14" s="30">
        <f>SUM(C12:C13)</f>
        <v>3463469</v>
      </c>
      <c r="D14" s="30">
        <f>SUM(D12:D13)</f>
        <v>2204397</v>
      </c>
      <c r="E14" s="30">
        <f>SUM(E12:E13)</f>
        <v>2403088</v>
      </c>
      <c r="F14" s="31">
        <f>SUM(F12:F13)</f>
        <v>2205500</v>
      </c>
    </row>
    <row r="16" spans="1:6" ht="28" x14ac:dyDescent="0.3">
      <c r="A16" s="3" t="s">
        <v>2</v>
      </c>
      <c r="B16" s="33" t="s">
        <v>28</v>
      </c>
      <c r="C16" s="5" t="s">
        <v>4</v>
      </c>
      <c r="D16" s="5" t="s">
        <v>5</v>
      </c>
      <c r="E16" s="5" t="s">
        <v>6</v>
      </c>
      <c r="F16" s="6" t="s">
        <v>7</v>
      </c>
    </row>
    <row r="17" spans="1:6" ht="25.5" customHeight="1" x14ac:dyDescent="0.3">
      <c r="A17" s="8" t="s">
        <v>8</v>
      </c>
      <c r="B17" s="34" t="s">
        <v>29</v>
      </c>
      <c r="C17" s="10">
        <v>563859</v>
      </c>
      <c r="D17" s="10">
        <v>328000</v>
      </c>
      <c r="E17" s="10">
        <v>330000</v>
      </c>
      <c r="F17" s="11">
        <v>340000</v>
      </c>
    </row>
    <row r="18" spans="1:6" ht="25.5" customHeight="1" x14ac:dyDescent="0.3">
      <c r="A18" s="12" t="s">
        <v>10</v>
      </c>
      <c r="B18" s="35" t="s">
        <v>30</v>
      </c>
      <c r="C18" s="14">
        <v>115820</v>
      </c>
      <c r="D18" s="14">
        <v>71000</v>
      </c>
      <c r="E18" s="14">
        <v>72400</v>
      </c>
      <c r="F18" s="15">
        <v>17300</v>
      </c>
    </row>
    <row r="19" spans="1:6" ht="25.5" customHeight="1" x14ac:dyDescent="0.3">
      <c r="A19" s="12" t="s">
        <v>12</v>
      </c>
      <c r="B19" s="35" t="s">
        <v>31</v>
      </c>
      <c r="C19" s="14">
        <v>595151</v>
      </c>
      <c r="D19" s="14">
        <v>558500</v>
      </c>
      <c r="E19" s="14">
        <v>570100</v>
      </c>
      <c r="F19" s="15">
        <v>570100</v>
      </c>
    </row>
    <row r="20" spans="1:6" ht="25.5" customHeight="1" x14ac:dyDescent="0.3">
      <c r="A20" s="12" t="s">
        <v>14</v>
      </c>
      <c r="B20" s="35" t="s">
        <v>32</v>
      </c>
      <c r="C20" s="14">
        <v>75736</v>
      </c>
      <c r="D20" s="14">
        <v>72410</v>
      </c>
      <c r="E20" s="14">
        <v>74000</v>
      </c>
      <c r="F20" s="15">
        <v>15000</v>
      </c>
    </row>
    <row r="21" spans="1:6" ht="25.5" customHeight="1" x14ac:dyDescent="0.3">
      <c r="A21" s="12" t="s">
        <v>16</v>
      </c>
      <c r="B21" s="35" t="s">
        <v>33</v>
      </c>
      <c r="C21" s="14">
        <v>1336821</v>
      </c>
      <c r="D21" s="14">
        <v>986400</v>
      </c>
      <c r="E21" s="14">
        <v>975000</v>
      </c>
      <c r="F21" s="15">
        <v>965000</v>
      </c>
    </row>
    <row r="22" spans="1:6" ht="25.5" customHeight="1" x14ac:dyDescent="0.3">
      <c r="A22" s="12" t="s">
        <v>18</v>
      </c>
      <c r="B22" s="35" t="s">
        <v>34</v>
      </c>
      <c r="C22" s="14">
        <f>158681+48690</f>
        <v>207371</v>
      </c>
      <c r="D22" s="14">
        <v>150000</v>
      </c>
      <c r="E22" s="14">
        <v>345000</v>
      </c>
      <c r="F22" s="15">
        <v>250000</v>
      </c>
    </row>
    <row r="23" spans="1:6" ht="21" customHeight="1" x14ac:dyDescent="0.3">
      <c r="A23" s="16" t="s">
        <v>20</v>
      </c>
      <c r="B23" s="36" t="s">
        <v>35</v>
      </c>
      <c r="C23" s="18">
        <v>7600</v>
      </c>
      <c r="D23" s="18">
        <v>3000</v>
      </c>
      <c r="E23" s="18">
        <v>1500</v>
      </c>
      <c r="F23" s="19"/>
    </row>
    <row r="24" spans="1:6" ht="25.5" customHeight="1" x14ac:dyDescent="0.3">
      <c r="A24" s="20" t="s">
        <v>22</v>
      </c>
      <c r="B24" s="21" t="s">
        <v>36</v>
      </c>
      <c r="C24" s="22">
        <f>SUM(C17:C23)</f>
        <v>2902358</v>
      </c>
      <c r="D24" s="22">
        <f>SUM(D17:D23)</f>
        <v>2169310</v>
      </c>
      <c r="E24" s="22">
        <f>SUM(E17:E23)</f>
        <v>2368000</v>
      </c>
      <c r="F24" s="23">
        <f>SUM(F17:F23)</f>
        <v>2157400</v>
      </c>
    </row>
    <row r="25" spans="1:6" ht="25.5" customHeight="1" x14ac:dyDescent="0.3">
      <c r="A25" s="24" t="s">
        <v>24</v>
      </c>
      <c r="B25" s="25" t="s">
        <v>37</v>
      </c>
      <c r="C25" s="26">
        <v>561111</v>
      </c>
      <c r="D25" s="26">
        <v>35087</v>
      </c>
      <c r="E25" s="26">
        <v>35088</v>
      </c>
      <c r="F25" s="27">
        <v>48100</v>
      </c>
    </row>
    <row r="26" spans="1:6" ht="25.5" customHeight="1" x14ac:dyDescent="0.3">
      <c r="A26" s="28" t="s">
        <v>26</v>
      </c>
      <c r="B26" s="29" t="s">
        <v>38</v>
      </c>
      <c r="C26" s="30">
        <f>SUM(C24:C25)</f>
        <v>3463469</v>
      </c>
      <c r="D26" s="30">
        <f t="shared" ref="D26:F26" si="1">SUM(D24:D25)</f>
        <v>2204397</v>
      </c>
      <c r="E26" s="30">
        <f t="shared" si="1"/>
        <v>2403088</v>
      </c>
      <c r="F26" s="31">
        <f t="shared" si="1"/>
        <v>2205500</v>
      </c>
    </row>
  </sheetData>
  <mergeCells count="2">
    <mergeCell ref="A1:F1"/>
    <mergeCell ref="E3:F3"/>
  </mergeCells>
  <printOptions horizontalCentered="1"/>
  <pageMargins left="0.51181102362204722" right="0.51181102362204722" top="0.94488188976377963" bottom="0.94488188976377963" header="0.51181102362204722" footer="0.31496062992125984"/>
  <pageSetup paperSize="9" scale="82" orientation="portrait" r:id="rId1"/>
  <headerFooter>
    <oddHeader>&amp;R&amp;"Times New Roman,Normál"12. számú melléklet az 1/2017.(III.01.)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dcterms:created xsi:type="dcterms:W3CDTF">2016-11-19T21:43:13Z</dcterms:created>
  <dcterms:modified xsi:type="dcterms:W3CDTF">2017-02-27T10:59:34Z</dcterms:modified>
</cp:coreProperties>
</file>