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5" windowWidth="19995" windowHeight="8190"/>
  </bookViews>
  <sheets>
    <sheet name="12. sz. mell." sheetId="1" r:id="rId1"/>
  </sheets>
  <definedNames>
    <definedName name="_xlnm.Print_Titles" localSheetId="0">'12. sz. mell.'!$1:$6</definedName>
  </definedNames>
  <calcPr calcId="125725"/>
</workbook>
</file>

<file path=xl/calcChain.xml><?xml version="1.0" encoding="utf-8"?>
<calcChain xmlns="http://schemas.openxmlformats.org/spreadsheetml/2006/main">
  <c r="D41" i="1"/>
  <c r="E37"/>
  <c r="E36"/>
  <c r="F35"/>
  <c r="D35"/>
  <c r="D48" s="1"/>
  <c r="D27"/>
  <c r="E26"/>
  <c r="D22"/>
  <c r="D17"/>
  <c r="D8"/>
  <c r="D26" s="1"/>
  <c r="D31" s="1"/>
  <c r="E35" l="1"/>
</calcChain>
</file>

<file path=xl/sharedStrings.xml><?xml version="1.0" encoding="utf-8"?>
<sst xmlns="http://schemas.openxmlformats.org/spreadsheetml/2006/main" count="91" uniqueCount="79">
  <si>
    <t>12.melléklet</t>
  </si>
  <si>
    <t>Költségvetési szerv megnevezése</t>
  </si>
  <si>
    <t xml:space="preserve">Idősek Klubja </t>
  </si>
  <si>
    <t>Feladat megnevezése</t>
  </si>
  <si>
    <t>Ezer forintban !</t>
  </si>
  <si>
    <t>Száma</t>
  </si>
  <si>
    <t>Előirányzat-csoport, kiemelt előirányzat megnevezése</t>
  </si>
  <si>
    <t>2013. évi előirányzat</t>
  </si>
  <si>
    <t>Módosított előirányzat</t>
  </si>
  <si>
    <t>Eltérés 2013.06.30.</t>
  </si>
  <si>
    <t>Eltérés 2013.12.18.</t>
  </si>
  <si>
    <t>Bevételek</t>
  </si>
  <si>
    <t>1.</t>
  </si>
  <si>
    <t>I. Intézményi működési bevételek (1.1.+…+1.8.)</t>
  </si>
  <si>
    <t>1.1.</t>
  </si>
  <si>
    <t>Áru- és készletértékesítés</t>
  </si>
  <si>
    <t>1.2.</t>
  </si>
  <si>
    <t>Nyújtott szolgáltatások ellenértéke</t>
  </si>
  <si>
    <t>1.3.</t>
  </si>
  <si>
    <t>Bérleti díj</t>
  </si>
  <si>
    <t>1.4.</t>
  </si>
  <si>
    <t>Intézményi ellátási díjak</t>
  </si>
  <si>
    <t>1.5.</t>
  </si>
  <si>
    <t>Alkalmazottak térítése</t>
  </si>
  <si>
    <t>1.6.</t>
  </si>
  <si>
    <t>Általános forgalmi adó bevétel</t>
  </si>
  <si>
    <t>1.7.</t>
  </si>
  <si>
    <t>Osztalék,  hozambevétel</t>
  </si>
  <si>
    <t>1.8.</t>
  </si>
  <si>
    <t>Kamatbevétel</t>
  </si>
  <si>
    <t>2.</t>
  </si>
  <si>
    <t>II. Átvett pénzeszközök  államháztartáson belülről (2.1.+2.4.)</t>
  </si>
  <si>
    <t>2.1.</t>
  </si>
  <si>
    <t>Működési támogatás államháztartáson belülről</t>
  </si>
  <si>
    <t>2.2.</t>
  </si>
  <si>
    <t xml:space="preserve"> - ebből EU támogatás</t>
  </si>
  <si>
    <t>2.3.</t>
  </si>
  <si>
    <t>Felhalmozási támogatás államháztartáson belülről</t>
  </si>
  <si>
    <t>2.4.</t>
  </si>
  <si>
    <t>3.</t>
  </si>
  <si>
    <t>III. Átvett pénzeszköz államháztartáson kívülről (3.1.+3.2.)</t>
  </si>
  <si>
    <t>3.1.</t>
  </si>
  <si>
    <t>Működési célú pénzeszközök átvétele államháztartáson kívülről</t>
  </si>
  <si>
    <t>3.2.</t>
  </si>
  <si>
    <t>Felhalmozási célú pénzeszközök átvétele államháztartáson kívülről</t>
  </si>
  <si>
    <t>4.</t>
  </si>
  <si>
    <t>IV. Önkormányzati támogatás</t>
  </si>
  <si>
    <t>5.</t>
  </si>
  <si>
    <t>Költségvetési bevételek összesen (1+…+4)</t>
  </si>
  <si>
    <t>6.</t>
  </si>
  <si>
    <t>V. Finanszírozási bevételek (6.1.+6.2.)</t>
  </si>
  <si>
    <t>6.1.</t>
  </si>
  <si>
    <t>Költségvetési maradvány igénybevétele</t>
  </si>
  <si>
    <t>6.2.</t>
  </si>
  <si>
    <t>Vállalkozási maradvány igénybevétele</t>
  </si>
  <si>
    <t>7.</t>
  </si>
  <si>
    <t>VI. Függő, átfutó, kiegyenlítő bevételek</t>
  </si>
  <si>
    <t>8.</t>
  </si>
  <si>
    <t>BEVÉTELEK ÖSSZESEN: (5+6+7)</t>
  </si>
  <si>
    <t>Kiadások</t>
  </si>
  <si>
    <t>I. 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</si>
  <si>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</si>
  <si>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</si>
  <si>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</si>
  <si>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</si>
  <si>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</si>
  <si>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</si>
  <si>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>II. Felhalmozási költségvetés kiadásai (2.1+…+2.4)</t>
  </si>
  <si>
    <t>Beruházások</t>
  </si>
  <si>
    <t>Felújítások</t>
  </si>
  <si>
    <t>2.5.</t>
  </si>
  <si>
    <t>Egyéb fejlesztési célú kiadások</t>
  </si>
  <si>
    <t>2.7.</t>
  </si>
  <si>
    <t xml:space="preserve"> - ebből EU-s forrásból tám. megvalósuló programok, projektek kiadásai</t>
  </si>
  <si>
    <t>III. Kölcsön nyújtása</t>
  </si>
  <si>
    <t>IV. Függő, átfutó, kiegyenlítő kiadások</t>
  </si>
  <si>
    <t>KIADÁSOK ÖSSZESEN: (1+2+3+4)</t>
  </si>
  <si>
    <t>Éves engedélyezett létszám előirányzat (fő)</t>
  </si>
  <si>
    <t>Közfoglalkoztatottak létszáma (fő)</t>
  </si>
</sst>
</file>

<file path=xl/styles.xml><?xml version="1.0" encoding="utf-8"?>
<styleSheet xmlns="http://schemas.openxmlformats.org/spreadsheetml/2006/main">
  <numFmts count="1">
    <numFmt numFmtId="164" formatCode="#,###"/>
  </numFmts>
  <fonts count="25"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b/>
      <sz val="9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i/>
      <sz val="8"/>
      <name val="Times New Roman CE"/>
      <family val="1"/>
      <charset val="238"/>
    </font>
    <font>
      <b/>
      <sz val="8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family val="1"/>
      <charset val="238"/>
    </font>
    <font>
      <sz val="12"/>
      <name val="Times New Roman CE"/>
      <charset val="238"/>
    </font>
    <font>
      <sz val="11"/>
      <name val="Times New Roman CE"/>
      <family val="1"/>
      <charset val="238"/>
    </font>
    <font>
      <sz val="8"/>
      <name val="Times New Roman CE"/>
      <charset val="238"/>
    </font>
    <font>
      <b/>
      <sz val="8"/>
      <name val="Times New Roman"/>
      <family val="1"/>
      <charset val="238"/>
    </font>
    <font>
      <b/>
      <i/>
      <sz val="8"/>
      <color indexed="8"/>
      <name val="Times New Roman"/>
      <family val="1"/>
      <charset val="238"/>
    </font>
    <font>
      <sz val="9"/>
      <color indexed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sz val="10"/>
      <name val="Times New Roman CE"/>
      <family val="1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0" fontId="14" fillId="0" borderId="0"/>
    <xf numFmtId="0" fontId="23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</cellStyleXfs>
  <cellXfs count="122">
    <xf numFmtId="0" fontId="0" fillId="0" borderId="0" xfId="0"/>
    <xf numFmtId="164" fontId="1" fillId="0" borderId="0" xfId="0" applyNumberFormat="1" applyFont="1" applyFill="1" applyAlignment="1" applyProtection="1">
      <alignment horizontal="left" vertical="center" wrapText="1"/>
    </xf>
    <xf numFmtId="164" fontId="1" fillId="0" borderId="0" xfId="0" applyNumberFormat="1" applyFont="1" applyFill="1" applyAlignment="1" applyProtection="1">
      <alignment vertical="center" wrapText="1"/>
    </xf>
    <xf numFmtId="164" fontId="2" fillId="0" borderId="0" xfId="0" applyNumberFormat="1" applyFont="1" applyFill="1" applyAlignment="1" applyProtection="1">
      <alignment vertical="center" wrapText="1"/>
      <protection locked="0"/>
    </xf>
    <xf numFmtId="164" fontId="1" fillId="0" borderId="0" xfId="0" applyNumberFormat="1" applyFont="1" applyFill="1" applyAlignment="1">
      <alignment vertical="center" wrapText="1"/>
    </xf>
    <xf numFmtId="0" fontId="3" fillId="0" borderId="0" xfId="0" applyFont="1" applyAlignment="1" applyProtection="1">
      <alignment horizontal="right" vertical="top"/>
      <protection locked="0"/>
    </xf>
    <xf numFmtId="0" fontId="4" fillId="0" borderId="0" xfId="0" applyFont="1" applyAlignment="1" applyProtection="1">
      <alignment vertical="top"/>
      <protection locked="0"/>
    </xf>
    <xf numFmtId="164" fontId="1" fillId="0" borderId="0" xfId="0" applyNumberFormat="1" applyFont="1" applyFill="1" applyAlignment="1">
      <alignment horizontal="center" vertical="center" wrapText="1"/>
    </xf>
    <xf numFmtId="0" fontId="5" fillId="0" borderId="3" xfId="0" applyFont="1" applyFill="1" applyBorder="1" applyAlignment="1" applyProtection="1">
      <alignment horizontal="center" vertical="center"/>
      <protection locked="0"/>
    </xf>
    <xf numFmtId="0" fontId="6" fillId="0" borderId="4" xfId="0" applyFont="1" applyFill="1" applyBorder="1" applyAlignment="1">
      <alignment vertical="center"/>
    </xf>
    <xf numFmtId="49" fontId="5" fillId="0" borderId="3" xfId="0" applyNumberFormat="1" applyFont="1" applyFill="1" applyBorder="1" applyAlignment="1" applyProtection="1">
      <alignment horizontal="right" vertical="center"/>
      <protection locked="0"/>
    </xf>
    <xf numFmtId="49" fontId="5" fillId="0" borderId="5" xfId="0" applyNumberFormat="1" applyFont="1" applyFill="1" applyBorder="1" applyAlignment="1" applyProtection="1">
      <alignment horizontal="right" vertical="center"/>
      <protection locked="0"/>
    </xf>
    <xf numFmtId="49" fontId="5" fillId="0" borderId="6" xfId="0" applyNumberFormat="1" applyFont="1" applyFill="1" applyBorder="1" applyAlignment="1" applyProtection="1">
      <alignment horizontal="right" vertical="center"/>
      <protection locked="0"/>
    </xf>
    <xf numFmtId="0" fontId="6" fillId="0" borderId="0" xfId="0" applyFont="1" applyFill="1" applyAlignment="1">
      <alignment vertical="center"/>
    </xf>
    <xf numFmtId="0" fontId="5" fillId="0" borderId="7" xfId="0" applyFont="1" applyFill="1" applyBorder="1" applyAlignment="1" applyProtection="1">
      <alignment vertical="center"/>
    </xf>
    <xf numFmtId="0" fontId="5" fillId="0" borderId="8" xfId="0" applyFont="1" applyFill="1" applyBorder="1" applyAlignment="1" applyProtection="1">
      <alignment vertical="center"/>
    </xf>
    <xf numFmtId="49" fontId="5" fillId="0" borderId="4" xfId="0" applyNumberFormat="1" applyFont="1" applyFill="1" applyBorder="1" applyAlignment="1" applyProtection="1">
      <alignment horizontal="right" vertical="center"/>
      <protection locked="0"/>
    </xf>
    <xf numFmtId="0" fontId="7" fillId="0" borderId="0" xfId="0" applyFont="1" applyFill="1" applyBorder="1" applyAlignment="1" applyProtection="1">
      <alignment horizontal="right"/>
    </xf>
    <xf numFmtId="0" fontId="8" fillId="0" borderId="0" xfId="0" applyFont="1" applyFill="1" applyAlignment="1">
      <alignment vertical="center"/>
    </xf>
    <xf numFmtId="0" fontId="5" fillId="0" borderId="3" xfId="0" applyFont="1" applyFill="1" applyBorder="1" applyAlignment="1" applyProtection="1">
      <alignment horizontal="center" vertical="center" wrapText="1"/>
    </xf>
    <xf numFmtId="0" fontId="5" fillId="0" borderId="5" xfId="0" applyFont="1" applyFill="1" applyBorder="1" applyAlignment="1" applyProtection="1">
      <alignment horizontal="center" vertical="center" wrapText="1"/>
    </xf>
    <xf numFmtId="0" fontId="5" fillId="0" borderId="6" xfId="0" applyFont="1" applyFill="1" applyBorder="1" applyAlignment="1" applyProtection="1">
      <alignment horizontal="center" vertical="center" wrapText="1"/>
    </xf>
    <xf numFmtId="0" fontId="0" fillId="0" borderId="0" xfId="0" applyFill="1" applyAlignment="1">
      <alignment vertical="center" wrapText="1"/>
    </xf>
    <xf numFmtId="0" fontId="9" fillId="0" borderId="8" xfId="0" applyFont="1" applyFill="1" applyBorder="1" applyAlignment="1" applyProtection="1">
      <alignment horizontal="center" vertical="center" wrapText="1"/>
    </xf>
    <xf numFmtId="0" fontId="9" fillId="0" borderId="3" xfId="0" applyFont="1" applyFill="1" applyBorder="1" applyAlignment="1" applyProtection="1">
      <alignment horizontal="center" vertical="center" wrapText="1"/>
    </xf>
    <xf numFmtId="0" fontId="9" fillId="0" borderId="5" xfId="0" applyFont="1" applyFill="1" applyBorder="1" applyAlignment="1" applyProtection="1">
      <alignment horizontal="center" vertical="center" wrapText="1"/>
    </xf>
    <xf numFmtId="0" fontId="9" fillId="0" borderId="6" xfId="0" applyFont="1" applyFill="1" applyBorder="1" applyAlignment="1" applyProtection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5" fillId="0" borderId="1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center" vertical="center" wrapText="1"/>
    </xf>
    <xf numFmtId="164" fontId="5" fillId="0" borderId="0" xfId="0" applyNumberFormat="1" applyFont="1" applyFill="1" applyBorder="1" applyAlignment="1" applyProtection="1">
      <alignment horizontal="center" vertical="center" wrapText="1"/>
    </xf>
    <xf numFmtId="164" fontId="5" fillId="0" borderId="11" xfId="0" applyNumberFormat="1" applyFont="1" applyFill="1" applyBorder="1" applyAlignment="1" applyProtection="1">
      <alignment horizontal="center" vertical="center" wrapText="1"/>
    </xf>
    <xf numFmtId="164" fontId="5" fillId="0" borderId="12" xfId="0" applyNumberFormat="1" applyFont="1" applyFill="1" applyBorder="1" applyAlignment="1" applyProtection="1">
      <alignment horizontal="center" vertical="center" wrapText="1"/>
    </xf>
    <xf numFmtId="164" fontId="5" fillId="0" borderId="6" xfId="0" applyNumberFormat="1" applyFont="1" applyFill="1" applyBorder="1" applyAlignment="1" applyProtection="1">
      <alignment horizontal="center" vertical="center" wrapText="1"/>
    </xf>
    <xf numFmtId="0" fontId="10" fillId="0" borderId="3" xfId="0" applyFont="1" applyFill="1" applyBorder="1" applyAlignment="1" applyProtection="1">
      <alignment horizontal="center" vertical="center" wrapText="1"/>
    </xf>
    <xf numFmtId="0" fontId="11" fillId="0" borderId="3" xfId="0" applyFont="1" applyFill="1" applyBorder="1" applyAlignment="1" applyProtection="1">
      <alignment horizontal="left" vertical="center" wrapText="1" indent="1"/>
    </xf>
    <xf numFmtId="164" fontId="11" fillId="0" borderId="5" xfId="0" applyNumberFormat="1" applyFont="1" applyFill="1" applyBorder="1" applyAlignment="1" applyProtection="1">
      <alignment horizontal="right" vertical="center" wrapText="1" indent="1"/>
    </xf>
    <xf numFmtId="164" fontId="11" fillId="0" borderId="3" xfId="0" applyNumberFormat="1" applyFont="1" applyFill="1" applyBorder="1" applyAlignment="1" applyProtection="1">
      <alignment horizontal="right" vertical="center" wrapText="1" indent="1"/>
    </xf>
    <xf numFmtId="164" fontId="11" fillId="0" borderId="6" xfId="0" applyNumberFormat="1" applyFont="1" applyFill="1" applyBorder="1" applyAlignment="1" applyProtection="1">
      <alignment horizontal="right" vertical="center" wrapText="1" indent="1"/>
    </xf>
    <xf numFmtId="0" fontId="12" fillId="0" borderId="0" xfId="0" applyFont="1" applyFill="1" applyAlignment="1">
      <alignment vertical="center" wrapText="1"/>
    </xf>
    <xf numFmtId="0" fontId="9" fillId="0" borderId="13" xfId="0" applyFont="1" applyFill="1" applyBorder="1" applyAlignment="1" applyProtection="1">
      <alignment horizontal="center" vertical="center" wrapText="1"/>
    </xf>
    <xf numFmtId="49" fontId="13" fillId="0" borderId="14" xfId="0" applyNumberFormat="1" applyFont="1" applyFill="1" applyBorder="1" applyAlignment="1" applyProtection="1">
      <alignment horizontal="center" vertical="center" wrapText="1"/>
    </xf>
    <xf numFmtId="0" fontId="13" fillId="0" borderId="14" xfId="1" applyFont="1" applyFill="1" applyBorder="1" applyAlignment="1" applyProtection="1">
      <alignment horizontal="left" vertical="center" wrapText="1" indent="1"/>
    </xf>
    <xf numFmtId="164" fontId="13" fillId="0" borderId="15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16" xfId="0" applyFont="1" applyFill="1" applyBorder="1" applyAlignment="1" applyProtection="1">
      <alignment horizontal="center" vertical="center" wrapText="1"/>
    </xf>
    <xf numFmtId="49" fontId="13" fillId="0" borderId="17" xfId="0" applyNumberFormat="1" applyFont="1" applyFill="1" applyBorder="1" applyAlignment="1" applyProtection="1">
      <alignment horizontal="center" vertical="center" wrapText="1"/>
    </xf>
    <xf numFmtId="0" fontId="13" fillId="0" borderId="17" xfId="1" applyFont="1" applyFill="1" applyBorder="1" applyAlignment="1" applyProtection="1">
      <alignment horizontal="left" vertical="center" wrapText="1" indent="1"/>
    </xf>
    <xf numFmtId="164" fontId="13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11" xfId="1" applyFont="1" applyFill="1" applyBorder="1" applyAlignment="1" applyProtection="1">
      <alignment horizontal="left" vertical="center" wrapText="1" indent="1"/>
    </xf>
    <xf numFmtId="0" fontId="9" fillId="0" borderId="19" xfId="0" applyFont="1" applyFill="1" applyBorder="1" applyAlignment="1" applyProtection="1">
      <alignment horizontal="center" vertical="center" wrapText="1"/>
    </xf>
    <xf numFmtId="164" fontId="13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0" xfId="0" applyFont="1" applyFill="1" applyAlignment="1">
      <alignment vertical="center" wrapText="1"/>
    </xf>
    <xf numFmtId="0" fontId="9" fillId="0" borderId="20" xfId="0" applyFont="1" applyFill="1" applyBorder="1" applyAlignment="1" applyProtection="1">
      <alignment horizontal="center" vertical="center" wrapText="1"/>
    </xf>
    <xf numFmtId="49" fontId="13" fillId="0" borderId="21" xfId="0" applyNumberFormat="1" applyFont="1" applyFill="1" applyBorder="1" applyAlignment="1" applyProtection="1">
      <alignment horizontal="center" vertical="center" wrapText="1"/>
    </xf>
    <xf numFmtId="164" fontId="13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21" xfId="1" applyFont="1" applyFill="1" applyBorder="1" applyAlignment="1" applyProtection="1">
      <alignment horizontal="left" vertical="center" wrapText="1" indent="1"/>
    </xf>
    <xf numFmtId="0" fontId="11" fillId="0" borderId="8" xfId="0" applyFont="1" applyFill="1" applyBorder="1" applyAlignment="1" applyProtection="1">
      <alignment horizontal="center" vertical="center" wrapText="1"/>
    </xf>
    <xf numFmtId="0" fontId="11" fillId="0" borderId="3" xfId="1" applyFont="1" applyFill="1" applyBorder="1" applyAlignment="1" applyProtection="1">
      <alignment horizontal="left" vertical="center" wrapText="1" indent="1"/>
    </xf>
    <xf numFmtId="0" fontId="11" fillId="0" borderId="13" xfId="0" applyFont="1" applyFill="1" applyBorder="1" applyAlignment="1" applyProtection="1">
      <alignment horizontal="center" vertical="center" wrapText="1"/>
    </xf>
    <xf numFmtId="0" fontId="16" fillId="0" borderId="14" xfId="1" applyFont="1" applyFill="1" applyBorder="1" applyAlignment="1" applyProtection="1">
      <alignment horizontal="left" vertical="center" wrapText="1" indent="1"/>
    </xf>
    <xf numFmtId="164" fontId="16" fillId="0" borderId="15" xfId="0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19" xfId="0" applyFont="1" applyFill="1" applyBorder="1" applyAlignment="1" applyProtection="1">
      <alignment horizontal="center" vertical="center" wrapText="1"/>
    </xf>
    <xf numFmtId="49" fontId="13" fillId="0" borderId="11" xfId="0" applyNumberFormat="1" applyFont="1" applyFill="1" applyBorder="1" applyAlignment="1" applyProtection="1">
      <alignment horizontal="center" vertical="center" wrapText="1"/>
    </xf>
    <xf numFmtId="0" fontId="16" fillId="0" borderId="11" xfId="1" applyFont="1" applyFill="1" applyBorder="1" applyAlignment="1" applyProtection="1">
      <alignment horizontal="left" vertical="center" wrapText="1" indent="1"/>
    </xf>
    <xf numFmtId="164" fontId="16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49" fontId="11" fillId="0" borderId="3" xfId="1" applyNumberFormat="1" applyFont="1" applyFill="1" applyBorder="1" applyAlignment="1" applyProtection="1">
      <alignment horizontal="left" vertical="center" wrapText="1" indent="1"/>
    </xf>
    <xf numFmtId="164" fontId="11" fillId="0" borderId="4" xfId="0" applyNumberFormat="1" applyFont="1" applyFill="1" applyBorder="1" applyAlignment="1" applyProtection="1">
      <alignment horizontal="right" vertical="center" wrapText="1" indent="1"/>
    </xf>
    <xf numFmtId="0" fontId="17" fillId="0" borderId="8" xfId="0" applyFont="1" applyBorder="1" applyAlignment="1" applyProtection="1">
      <alignment horizontal="center" vertical="center" wrapText="1"/>
    </xf>
    <xf numFmtId="0" fontId="12" fillId="0" borderId="4" xfId="0" applyFont="1" applyFill="1" applyBorder="1" applyAlignment="1" applyProtection="1">
      <alignment vertical="center" wrapText="1"/>
    </xf>
    <xf numFmtId="49" fontId="13" fillId="0" borderId="14" xfId="1" applyNumberFormat="1" applyFont="1" applyFill="1" applyBorder="1" applyAlignment="1" applyProtection="1">
      <alignment horizontal="left" vertical="center" wrapText="1" indent="1"/>
    </xf>
    <xf numFmtId="0" fontId="15" fillId="0" borderId="20" xfId="0" applyFont="1" applyFill="1" applyBorder="1" applyAlignment="1" applyProtection="1">
      <alignment vertical="center" wrapText="1"/>
    </xf>
    <xf numFmtId="49" fontId="13" fillId="0" borderId="21" xfId="1" applyNumberFormat="1" applyFont="1" applyFill="1" applyBorder="1" applyAlignment="1" applyProtection="1">
      <alignment horizontal="left" vertical="center" wrapText="1" indent="1"/>
    </xf>
    <xf numFmtId="0" fontId="16" fillId="0" borderId="21" xfId="1" applyFont="1" applyFill="1" applyBorder="1" applyAlignment="1" applyProtection="1">
      <alignment horizontal="left" vertical="center" wrapText="1" indent="1"/>
    </xf>
    <xf numFmtId="164" fontId="16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0" fontId="18" fillId="0" borderId="2" xfId="0" applyFont="1" applyBorder="1" applyAlignment="1" applyProtection="1">
      <alignment horizontal="center" wrapText="1"/>
    </xf>
    <xf numFmtId="0" fontId="11" fillId="0" borderId="2" xfId="1" applyFont="1" applyFill="1" applyBorder="1" applyAlignment="1" applyProtection="1">
      <alignment horizontal="left" vertical="center" wrapText="1" indent="1"/>
    </xf>
    <xf numFmtId="164" fontId="11" fillId="0" borderId="4" xfId="0" applyNumberFormat="1" applyFont="1" applyFill="1" applyBorder="1" applyAlignment="1" applyProtection="1">
      <alignment horizontal="right" vertical="center" wrapText="1" indent="1"/>
      <protection locked="0"/>
    </xf>
    <xf numFmtId="0" fontId="19" fillId="0" borderId="2" xfId="0" applyFont="1" applyBorder="1" applyAlignment="1" applyProtection="1">
      <alignment horizontal="center" wrapText="1"/>
    </xf>
    <xf numFmtId="0" fontId="20" fillId="0" borderId="2" xfId="0" applyFont="1" applyBorder="1" applyAlignment="1" applyProtection="1">
      <alignment horizontal="left" wrapText="1" indent="1"/>
    </xf>
    <xf numFmtId="164" fontId="9" fillId="0" borderId="4" xfId="0" applyNumberFormat="1" applyFont="1" applyFill="1" applyBorder="1" applyAlignment="1" applyProtection="1">
      <alignment horizontal="right" vertical="center" wrapText="1" indent="1"/>
    </xf>
    <xf numFmtId="164" fontId="9" fillId="0" borderId="3" xfId="0" applyNumberFormat="1" applyFont="1" applyFill="1" applyBorder="1" applyAlignment="1" applyProtection="1">
      <alignment horizontal="right" vertical="center" wrapText="1" indent="1"/>
    </xf>
    <xf numFmtId="164" fontId="9" fillId="0" borderId="5" xfId="0" applyNumberFormat="1" applyFont="1" applyFill="1" applyBorder="1" applyAlignment="1" applyProtection="1">
      <alignment horizontal="right" vertical="center" wrapText="1" indent="1"/>
    </xf>
    <xf numFmtId="164" fontId="9" fillId="0" borderId="6" xfId="0" applyNumberFormat="1" applyFont="1" applyFill="1" applyBorder="1" applyAlignment="1" applyProtection="1">
      <alignment horizontal="right" vertical="center" wrapText="1" indent="1"/>
    </xf>
    <xf numFmtId="0" fontId="13" fillId="0" borderId="0" xfId="0" applyFont="1" applyFill="1" applyBorder="1" applyAlignment="1" applyProtection="1">
      <alignment horizontal="center" vertical="center" wrapText="1"/>
    </xf>
    <xf numFmtId="0" fontId="21" fillId="0" borderId="0" xfId="0" applyFont="1" applyFill="1" applyAlignment="1">
      <alignment vertical="center" wrapText="1"/>
    </xf>
    <xf numFmtId="0" fontId="13" fillId="0" borderId="0" xfId="0" applyFont="1" applyFill="1" applyAlignment="1" applyProtection="1">
      <alignment horizontal="left" vertical="center" wrapText="1"/>
    </xf>
    <xf numFmtId="0" fontId="9" fillId="0" borderId="3" xfId="1" applyFont="1" applyFill="1" applyBorder="1" applyAlignment="1" applyProtection="1">
      <alignment horizontal="left" vertical="center" wrapText="1" indent="1"/>
    </xf>
    <xf numFmtId="0" fontId="11" fillId="0" borderId="16" xfId="0" applyFont="1" applyFill="1" applyBorder="1" applyAlignment="1" applyProtection="1">
      <alignment horizontal="center" vertical="center" wrapText="1"/>
    </xf>
    <xf numFmtId="49" fontId="13" fillId="0" borderId="17" xfId="1" applyNumberFormat="1" applyFont="1" applyFill="1" applyBorder="1" applyAlignment="1" applyProtection="1">
      <alignment horizontal="left" vertical="center" wrapText="1" indent="1"/>
    </xf>
    <xf numFmtId="164" fontId="16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20" xfId="0" applyFont="1" applyFill="1" applyBorder="1" applyAlignment="1" applyProtection="1">
      <alignment horizontal="center" vertical="center" wrapText="1"/>
    </xf>
    <xf numFmtId="0" fontId="13" fillId="0" borderId="3" xfId="0" applyFont="1" applyFill="1" applyBorder="1" applyAlignment="1" applyProtection="1">
      <alignment horizontal="center" vertical="center" wrapText="1"/>
    </xf>
    <xf numFmtId="0" fontId="5" fillId="0" borderId="3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</xf>
    <xf numFmtId="0" fontId="0" fillId="0" borderId="0" xfId="0" applyFill="1" applyAlignment="1" applyProtection="1">
      <alignment horizontal="right" vertical="center" wrapText="1" indent="1"/>
    </xf>
    <xf numFmtId="0" fontId="0" fillId="0" borderId="11" xfId="0" applyFill="1" applyBorder="1" applyAlignment="1" applyProtection="1">
      <alignment horizontal="right" vertical="center" wrapText="1" indent="1"/>
    </xf>
    <xf numFmtId="0" fontId="0" fillId="0" borderId="12" xfId="0" applyFill="1" applyBorder="1" applyAlignment="1" applyProtection="1">
      <alignment horizontal="right" vertical="center" wrapText="1" indent="1"/>
    </xf>
    <xf numFmtId="0" fontId="0" fillId="0" borderId="6" xfId="0" applyFill="1" applyBorder="1" applyAlignment="1" applyProtection="1">
      <alignment horizontal="right" vertical="center" wrapText="1" indent="1"/>
    </xf>
    <xf numFmtId="0" fontId="8" fillId="0" borderId="1" xfId="0" applyFont="1" applyFill="1" applyBorder="1" applyAlignment="1" applyProtection="1">
      <alignment horizontal="left" vertical="center"/>
    </xf>
    <xf numFmtId="0" fontId="22" fillId="0" borderId="1" xfId="0" applyFont="1" applyFill="1" applyBorder="1" applyAlignment="1" applyProtection="1">
      <alignment vertical="center" wrapText="1"/>
    </xf>
    <xf numFmtId="0" fontId="8" fillId="0" borderId="2" xfId="0" applyFont="1" applyFill="1" applyBorder="1" applyAlignment="1" applyProtection="1">
      <alignment vertical="center" wrapText="1"/>
    </xf>
    <xf numFmtId="3" fontId="8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3" fontId="8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3" fontId="8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8" xfId="0" applyFont="1" applyFill="1" applyBorder="1" applyAlignment="1" applyProtection="1">
      <alignment horizontal="left" vertical="center"/>
    </xf>
    <xf numFmtId="0" fontId="22" fillId="0" borderId="4" xfId="0" applyFont="1" applyFill="1" applyBorder="1" applyAlignment="1" applyProtection="1">
      <alignment vertical="center" wrapText="1"/>
    </xf>
    <xf numFmtId="0" fontId="0" fillId="0" borderId="0" xfId="0" applyFill="1" applyAlignment="1">
      <alignment horizontal="left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 wrapText="1"/>
    </xf>
    <xf numFmtId="0" fontId="7" fillId="0" borderId="9" xfId="0" applyFont="1" applyFill="1" applyBorder="1" applyAlignment="1" applyProtection="1">
      <alignment horizontal="right"/>
    </xf>
    <xf numFmtId="0" fontId="13" fillId="0" borderId="0" xfId="0" applyFont="1" applyFill="1" applyBorder="1" applyAlignment="1" applyProtection="1">
      <alignment horizontal="center" vertical="center" wrapText="1"/>
    </xf>
    <xf numFmtId="0" fontId="5" fillId="0" borderId="4" xfId="0" applyFont="1" applyFill="1" applyBorder="1" applyAlignment="1" applyProtection="1">
      <alignment horizontal="center" vertical="center" wrapText="1"/>
    </xf>
  </cellXfs>
  <cellStyles count="4">
    <cellStyle name="Hiperhivatkozás" xfId="2"/>
    <cellStyle name="Már látott hiperhivatkozás" xfId="3"/>
    <cellStyle name="Normál" xfId="0" builtinId="0"/>
    <cellStyle name="Normál_KVRENMUNKA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51"/>
  <sheetViews>
    <sheetView tabSelected="1" zoomScaleNormal="100" workbookViewId="0">
      <selection activeCell="C2" sqref="C2"/>
    </sheetView>
  </sheetViews>
  <sheetFormatPr defaultRowHeight="12.75"/>
  <cols>
    <col min="1" max="1" width="9.6640625" style="116" customWidth="1"/>
    <col min="2" max="2" width="7.5" style="22" customWidth="1"/>
    <col min="3" max="3" width="55.5" style="22" customWidth="1"/>
    <col min="4" max="4" width="11.1640625" style="22" customWidth="1"/>
    <col min="5" max="5" width="13" style="22" customWidth="1"/>
    <col min="6" max="7" width="11.83203125" style="22" customWidth="1"/>
    <col min="8" max="16384" width="9.33203125" style="22"/>
  </cols>
  <sheetData>
    <row r="1" spans="1:11" s="4" customFormat="1" ht="21" customHeight="1" thickBot="1">
      <c r="A1" s="1"/>
      <c r="B1" s="2"/>
      <c r="C1" s="3"/>
      <c r="E1" s="5"/>
      <c r="F1" s="6"/>
      <c r="G1" s="6" t="s">
        <v>0</v>
      </c>
      <c r="H1" s="6"/>
      <c r="K1" s="7"/>
    </row>
    <row r="2" spans="1:11" s="13" customFormat="1" ht="33.75" customHeight="1" thickBot="1">
      <c r="A2" s="117" t="s">
        <v>1</v>
      </c>
      <c r="B2" s="118"/>
      <c r="C2" s="8" t="s">
        <v>2</v>
      </c>
      <c r="D2" s="9"/>
      <c r="E2" s="10"/>
      <c r="F2" s="11"/>
      <c r="G2" s="12"/>
    </row>
    <row r="3" spans="1:11" s="13" customFormat="1" ht="16.5" thickBot="1">
      <c r="A3" s="14" t="s">
        <v>3</v>
      </c>
      <c r="B3" s="15"/>
      <c r="C3" s="8"/>
      <c r="D3" s="16"/>
      <c r="E3" s="10"/>
      <c r="F3" s="11"/>
      <c r="G3" s="12"/>
    </row>
    <row r="4" spans="1:11" s="18" customFormat="1" ht="15.95" customHeight="1" thickBot="1">
      <c r="A4" s="119" t="s">
        <v>4</v>
      </c>
      <c r="B4" s="119"/>
      <c r="C4" s="119"/>
      <c r="D4" s="119"/>
      <c r="E4" s="119"/>
      <c r="F4" s="119"/>
      <c r="G4" s="17"/>
    </row>
    <row r="5" spans="1:11" ht="24.75" thickBot="1">
      <c r="A5" s="117" t="s">
        <v>5</v>
      </c>
      <c r="B5" s="118"/>
      <c r="C5" s="19" t="s">
        <v>6</v>
      </c>
      <c r="D5" s="20" t="s">
        <v>7</v>
      </c>
      <c r="E5" s="19" t="s">
        <v>8</v>
      </c>
      <c r="F5" s="20" t="s">
        <v>9</v>
      </c>
      <c r="G5" s="21" t="s">
        <v>10</v>
      </c>
    </row>
    <row r="6" spans="1:11" s="27" customFormat="1" ht="12.95" customHeight="1" thickBot="1">
      <c r="A6" s="23">
        <v>1</v>
      </c>
      <c r="B6" s="24">
        <v>2</v>
      </c>
      <c r="C6" s="24">
        <v>3</v>
      </c>
      <c r="D6" s="25">
        <v>4</v>
      </c>
      <c r="E6" s="24">
        <v>5</v>
      </c>
      <c r="F6" s="25">
        <v>6</v>
      </c>
      <c r="G6" s="26"/>
    </row>
    <row r="7" spans="1:11" s="27" customFormat="1" ht="15.95" customHeight="1" thickBot="1">
      <c r="A7" s="28"/>
      <c r="B7" s="29"/>
      <c r="C7" s="29" t="s">
        <v>11</v>
      </c>
      <c r="D7" s="30"/>
      <c r="E7" s="31"/>
      <c r="F7" s="32"/>
      <c r="G7" s="33"/>
    </row>
    <row r="8" spans="1:11" s="39" customFormat="1" ht="12" customHeight="1" thickBot="1">
      <c r="A8" s="23" t="s">
        <v>12</v>
      </c>
      <c r="B8" s="34"/>
      <c r="C8" s="35" t="s">
        <v>13</v>
      </c>
      <c r="D8" s="36">
        <f>SUM(D9:D16)</f>
        <v>710</v>
      </c>
      <c r="E8" s="37">
        <v>710</v>
      </c>
      <c r="F8" s="36"/>
      <c r="G8" s="38"/>
    </row>
    <row r="9" spans="1:11" s="39" customFormat="1" ht="12" customHeight="1">
      <c r="A9" s="40"/>
      <c r="B9" s="41" t="s">
        <v>14</v>
      </c>
      <c r="C9" s="42" t="s">
        <v>15</v>
      </c>
      <c r="D9" s="43"/>
      <c r="E9" s="44"/>
      <c r="F9" s="44"/>
      <c r="G9" s="44"/>
    </row>
    <row r="10" spans="1:11" s="39" customFormat="1" ht="12" customHeight="1">
      <c r="A10" s="45"/>
      <c r="B10" s="46" t="s">
        <v>16</v>
      </c>
      <c r="C10" s="47" t="s">
        <v>17</v>
      </c>
      <c r="D10" s="48">
        <v>710</v>
      </c>
      <c r="E10" s="49">
        <v>710</v>
      </c>
      <c r="F10" s="49"/>
      <c r="G10" s="49"/>
    </row>
    <row r="11" spans="1:11" s="39" customFormat="1" ht="12" customHeight="1">
      <c r="A11" s="45"/>
      <c r="B11" s="46" t="s">
        <v>18</v>
      </c>
      <c r="C11" s="47" t="s">
        <v>19</v>
      </c>
      <c r="D11" s="48"/>
      <c r="E11" s="49"/>
      <c r="F11" s="49"/>
      <c r="G11" s="49"/>
    </row>
    <row r="12" spans="1:11" s="39" customFormat="1" ht="12" customHeight="1">
      <c r="A12" s="45"/>
      <c r="B12" s="46" t="s">
        <v>20</v>
      </c>
      <c r="C12" s="47" t="s">
        <v>21</v>
      </c>
      <c r="D12" s="48"/>
      <c r="E12" s="49"/>
      <c r="F12" s="49"/>
      <c r="G12" s="49"/>
    </row>
    <row r="13" spans="1:11" s="39" customFormat="1" ht="12" customHeight="1">
      <c r="A13" s="45"/>
      <c r="B13" s="46" t="s">
        <v>22</v>
      </c>
      <c r="C13" s="50" t="s">
        <v>23</v>
      </c>
      <c r="D13" s="48"/>
      <c r="E13" s="49"/>
      <c r="F13" s="49"/>
      <c r="G13" s="49"/>
    </row>
    <row r="14" spans="1:11" s="39" customFormat="1" ht="12" customHeight="1">
      <c r="A14" s="51"/>
      <c r="B14" s="46" t="s">
        <v>24</v>
      </c>
      <c r="C14" s="47" t="s">
        <v>25</v>
      </c>
      <c r="D14" s="52"/>
      <c r="E14" s="49"/>
      <c r="F14" s="49"/>
      <c r="G14" s="49"/>
    </row>
    <row r="15" spans="1:11" s="53" customFormat="1" ht="12" customHeight="1">
      <c r="A15" s="45"/>
      <c r="B15" s="46" t="s">
        <v>26</v>
      </c>
      <c r="C15" s="47" t="s">
        <v>27</v>
      </c>
      <c r="D15" s="48"/>
      <c r="E15" s="49"/>
      <c r="F15" s="49"/>
      <c r="G15" s="49"/>
    </row>
    <row r="16" spans="1:11" s="53" customFormat="1" ht="12" customHeight="1" thickBot="1">
      <c r="A16" s="54"/>
      <c r="B16" s="55" t="s">
        <v>28</v>
      </c>
      <c r="C16" s="50" t="s">
        <v>29</v>
      </c>
      <c r="D16" s="56"/>
      <c r="E16" s="57"/>
      <c r="F16" s="57"/>
      <c r="G16" s="57"/>
    </row>
    <row r="17" spans="1:7" s="39" customFormat="1" ht="12" customHeight="1" thickBot="1">
      <c r="A17" s="23" t="s">
        <v>30</v>
      </c>
      <c r="B17" s="34"/>
      <c r="C17" s="35" t="s">
        <v>31</v>
      </c>
      <c r="D17" s="36">
        <f>SUM(D18:D21)</f>
        <v>8460</v>
      </c>
      <c r="E17" s="37"/>
      <c r="F17" s="36">
        <v>-8460</v>
      </c>
      <c r="G17" s="38"/>
    </row>
    <row r="18" spans="1:7" s="53" customFormat="1" ht="12" customHeight="1">
      <c r="A18" s="40"/>
      <c r="B18" s="41" t="s">
        <v>32</v>
      </c>
      <c r="C18" s="42" t="s">
        <v>33</v>
      </c>
      <c r="D18" s="43">
        <v>8460</v>
      </c>
      <c r="E18" s="44"/>
      <c r="F18" s="44">
        <v>-8460</v>
      </c>
      <c r="G18" s="44"/>
    </row>
    <row r="19" spans="1:7" s="53" customFormat="1" ht="12" customHeight="1">
      <c r="A19" s="45"/>
      <c r="B19" s="46" t="s">
        <v>34</v>
      </c>
      <c r="C19" s="47" t="s">
        <v>35</v>
      </c>
      <c r="D19" s="48"/>
      <c r="E19" s="49"/>
      <c r="F19" s="49"/>
      <c r="G19" s="49"/>
    </row>
    <row r="20" spans="1:7" s="53" customFormat="1" ht="12" customHeight="1">
      <c r="A20" s="45"/>
      <c r="B20" s="46" t="s">
        <v>36</v>
      </c>
      <c r="C20" s="47" t="s">
        <v>37</v>
      </c>
      <c r="D20" s="48"/>
      <c r="E20" s="49"/>
      <c r="F20" s="49"/>
      <c r="G20" s="49"/>
    </row>
    <row r="21" spans="1:7" s="53" customFormat="1" ht="12" customHeight="1" thickBot="1">
      <c r="A21" s="54"/>
      <c r="B21" s="55" t="s">
        <v>38</v>
      </c>
      <c r="C21" s="58" t="s">
        <v>35</v>
      </c>
      <c r="D21" s="56"/>
      <c r="E21" s="57"/>
      <c r="F21" s="57"/>
      <c r="G21" s="57"/>
    </row>
    <row r="22" spans="1:7" s="53" customFormat="1" ht="12" customHeight="1" thickBot="1">
      <c r="A22" s="59" t="s">
        <v>39</v>
      </c>
      <c r="B22" s="60"/>
      <c r="C22" s="60" t="s">
        <v>40</v>
      </c>
      <c r="D22" s="36">
        <f>+D23+D24</f>
        <v>0</v>
      </c>
      <c r="E22" s="37"/>
      <c r="F22" s="36"/>
      <c r="G22" s="38"/>
    </row>
    <row r="23" spans="1:7" s="39" customFormat="1" ht="12" customHeight="1">
      <c r="A23" s="61"/>
      <c r="B23" s="41" t="s">
        <v>41</v>
      </c>
      <c r="C23" s="62" t="s">
        <v>42</v>
      </c>
      <c r="D23" s="63"/>
      <c r="E23" s="64"/>
      <c r="F23" s="64"/>
      <c r="G23" s="64"/>
    </row>
    <row r="24" spans="1:7" s="39" customFormat="1" ht="12" customHeight="1" thickBot="1">
      <c r="A24" s="65"/>
      <c r="B24" s="66" t="s">
        <v>43</v>
      </c>
      <c r="C24" s="67" t="s">
        <v>44</v>
      </c>
      <c r="D24" s="68"/>
      <c r="E24" s="69"/>
      <c r="F24" s="69"/>
      <c r="G24" s="69"/>
    </row>
    <row r="25" spans="1:7" s="39" customFormat="1" ht="12" customHeight="1" thickBot="1">
      <c r="A25" s="59" t="s">
        <v>45</v>
      </c>
      <c r="B25" s="34"/>
      <c r="C25" s="60" t="s">
        <v>46</v>
      </c>
      <c r="D25" s="70">
        <v>4473</v>
      </c>
      <c r="E25" s="71">
        <v>13133</v>
      </c>
      <c r="F25" s="70">
        <v>8660</v>
      </c>
      <c r="G25" s="72"/>
    </row>
    <row r="26" spans="1:7" s="39" customFormat="1" ht="12" customHeight="1" thickBot="1">
      <c r="A26" s="23" t="s">
        <v>47</v>
      </c>
      <c r="B26" s="73"/>
      <c r="C26" s="60" t="s">
        <v>48</v>
      </c>
      <c r="D26" s="74">
        <f>+D8+D17+D22+D25</f>
        <v>13643</v>
      </c>
      <c r="E26" s="37">
        <f>SUM(E25+E17+E8)</f>
        <v>13843</v>
      </c>
      <c r="F26" s="36">
        <v>200</v>
      </c>
      <c r="G26" s="38"/>
    </row>
    <row r="27" spans="1:7" s="53" customFormat="1" ht="12" customHeight="1" thickBot="1">
      <c r="A27" s="75" t="s">
        <v>49</v>
      </c>
      <c r="B27" s="76"/>
      <c r="C27" s="60" t="s">
        <v>50</v>
      </c>
      <c r="D27" s="74">
        <f>+D28+D29</f>
        <v>0</v>
      </c>
      <c r="E27" s="37"/>
      <c r="F27" s="36"/>
      <c r="G27" s="38"/>
    </row>
    <row r="28" spans="1:7" s="53" customFormat="1" ht="15" customHeight="1">
      <c r="A28" s="40"/>
      <c r="B28" s="77" t="s">
        <v>51</v>
      </c>
      <c r="C28" s="62" t="s">
        <v>52</v>
      </c>
      <c r="D28" s="63"/>
      <c r="E28" s="64"/>
      <c r="F28" s="64"/>
      <c r="G28" s="64"/>
    </row>
    <row r="29" spans="1:7" s="53" customFormat="1" ht="15" customHeight="1" thickBot="1">
      <c r="A29" s="78"/>
      <c r="B29" s="79" t="s">
        <v>53</v>
      </c>
      <c r="C29" s="80" t="s">
        <v>54</v>
      </c>
      <c r="D29" s="81"/>
      <c r="E29" s="69"/>
      <c r="F29" s="69"/>
      <c r="G29" s="69"/>
    </row>
    <row r="30" spans="1:7" ht="13.5" thickBot="1">
      <c r="A30" s="75" t="s">
        <v>55</v>
      </c>
      <c r="B30" s="82"/>
      <c r="C30" s="83" t="s">
        <v>56</v>
      </c>
      <c r="D30" s="84"/>
      <c r="E30" s="71"/>
      <c r="F30" s="70"/>
      <c r="G30" s="72"/>
    </row>
    <row r="31" spans="1:7" s="27" customFormat="1" ht="16.5" customHeight="1" thickBot="1">
      <c r="A31" s="75" t="s">
        <v>57</v>
      </c>
      <c r="B31" s="85"/>
      <c r="C31" s="86" t="s">
        <v>58</v>
      </c>
      <c r="D31" s="87">
        <f>+D26+D27+D30</f>
        <v>13643</v>
      </c>
      <c r="E31" s="88">
        <v>13843</v>
      </c>
      <c r="F31" s="89">
        <v>200</v>
      </c>
      <c r="G31" s="90"/>
    </row>
    <row r="32" spans="1:7" s="92" customFormat="1" ht="12" customHeight="1">
      <c r="A32" s="91"/>
      <c r="B32" s="120"/>
      <c r="C32" s="120"/>
      <c r="D32" s="120"/>
      <c r="E32" s="120"/>
      <c r="F32" s="120"/>
      <c r="G32" s="120"/>
    </row>
    <row r="33" spans="1:7" ht="12" customHeight="1" thickBot="1">
      <c r="A33" s="93"/>
      <c r="B33" s="120"/>
      <c r="C33" s="120"/>
      <c r="D33" s="120"/>
      <c r="E33" s="120"/>
      <c r="F33" s="120"/>
      <c r="G33" s="120"/>
    </row>
    <row r="34" spans="1:7" ht="12" customHeight="1" thickBot="1">
      <c r="A34" s="117" t="s">
        <v>59</v>
      </c>
      <c r="B34" s="121"/>
      <c r="C34" s="121"/>
      <c r="D34" s="121"/>
      <c r="E34" s="121"/>
      <c r="F34" s="121"/>
      <c r="G34" s="21"/>
    </row>
    <row r="35" spans="1:7" ht="12" customHeight="1" thickBot="1">
      <c r="A35" s="59" t="s">
        <v>12</v>
      </c>
      <c r="B35" s="94"/>
      <c r="C35" s="60" t="s">
        <v>60</v>
      </c>
      <c r="D35" s="36">
        <f>SUM(D36:D40)</f>
        <v>13643</v>
      </c>
      <c r="E35" s="37">
        <f>SUM(D35+F35)</f>
        <v>13843</v>
      </c>
      <c r="F35" s="36">
        <f>SUM(F36:F40)</f>
        <v>200</v>
      </c>
      <c r="G35" s="38"/>
    </row>
    <row r="36" spans="1:7" ht="12" customHeight="1">
      <c r="A36" s="61"/>
      <c r="B36" s="77" t="s">
        <v>14</v>
      </c>
      <c r="C36" s="42" t="s">
        <v>61</v>
      </c>
      <c r="D36" s="63">
        <v>9017</v>
      </c>
      <c r="E36" s="64">
        <f>SUM(D36+F36)</f>
        <v>9174</v>
      </c>
      <c r="F36" s="64">
        <v>157</v>
      </c>
      <c r="G36" s="64"/>
    </row>
    <row r="37" spans="1:7" ht="12" customHeight="1">
      <c r="A37" s="95"/>
      <c r="B37" s="96" t="s">
        <v>16</v>
      </c>
      <c r="C37" s="47" t="s">
        <v>62</v>
      </c>
      <c r="D37" s="97">
        <v>2069</v>
      </c>
      <c r="E37" s="98">
        <f>SUM(D37+F37)</f>
        <v>2112</v>
      </c>
      <c r="F37" s="98">
        <v>43</v>
      </c>
      <c r="G37" s="98"/>
    </row>
    <row r="38" spans="1:7" ht="12" customHeight="1">
      <c r="A38" s="95"/>
      <c r="B38" s="96" t="s">
        <v>18</v>
      </c>
      <c r="C38" s="47" t="s">
        <v>63</v>
      </c>
      <c r="D38" s="97">
        <v>2557</v>
      </c>
      <c r="E38" s="98">
        <v>2557</v>
      </c>
      <c r="F38" s="98"/>
      <c r="G38" s="98"/>
    </row>
    <row r="39" spans="1:7" s="92" customFormat="1" ht="12" customHeight="1">
      <c r="A39" s="95"/>
      <c r="B39" s="96" t="s">
        <v>20</v>
      </c>
      <c r="C39" s="47" t="s">
        <v>64</v>
      </c>
      <c r="D39" s="97"/>
      <c r="E39" s="98"/>
      <c r="F39" s="98"/>
      <c r="G39" s="98"/>
    </row>
    <row r="40" spans="1:7" ht="12" customHeight="1" thickBot="1">
      <c r="A40" s="99"/>
      <c r="B40" s="79" t="s">
        <v>65</v>
      </c>
      <c r="C40" s="58" t="s">
        <v>66</v>
      </c>
      <c r="D40" s="81"/>
      <c r="E40" s="69"/>
      <c r="F40" s="69"/>
      <c r="G40" s="69"/>
    </row>
    <row r="41" spans="1:7" ht="12" customHeight="1" thickBot="1">
      <c r="A41" s="59" t="s">
        <v>30</v>
      </c>
      <c r="B41" s="94"/>
      <c r="C41" s="60" t="s">
        <v>67</v>
      </c>
      <c r="D41" s="36">
        <f>SUM(D42:D45)</f>
        <v>0</v>
      </c>
      <c r="E41" s="37"/>
      <c r="F41" s="36"/>
      <c r="G41" s="38"/>
    </row>
    <row r="42" spans="1:7" ht="12" customHeight="1">
      <c r="A42" s="61"/>
      <c r="B42" s="77" t="s">
        <v>32</v>
      </c>
      <c r="C42" s="42" t="s">
        <v>68</v>
      </c>
      <c r="D42" s="63"/>
      <c r="E42" s="64"/>
      <c r="F42" s="64"/>
      <c r="G42" s="64"/>
    </row>
    <row r="43" spans="1:7" ht="12" customHeight="1">
      <c r="A43" s="95"/>
      <c r="B43" s="96" t="s">
        <v>34</v>
      </c>
      <c r="C43" s="47" t="s">
        <v>69</v>
      </c>
      <c r="D43" s="97"/>
      <c r="E43" s="98"/>
      <c r="F43" s="98"/>
      <c r="G43" s="98"/>
    </row>
    <row r="44" spans="1:7" ht="15" customHeight="1">
      <c r="A44" s="95"/>
      <c r="B44" s="96" t="s">
        <v>70</v>
      </c>
      <c r="C44" s="47" t="s">
        <v>71</v>
      </c>
      <c r="D44" s="97"/>
      <c r="E44" s="98"/>
      <c r="F44" s="98"/>
      <c r="G44" s="98"/>
    </row>
    <row r="45" spans="1:7" ht="21.75" customHeight="1" thickBot="1">
      <c r="A45" s="99"/>
      <c r="B45" s="79" t="s">
        <v>72</v>
      </c>
      <c r="C45" s="58" t="s">
        <v>73</v>
      </c>
      <c r="D45" s="81"/>
      <c r="E45" s="69"/>
      <c r="F45" s="69"/>
      <c r="G45" s="69"/>
    </row>
    <row r="46" spans="1:7" ht="15" customHeight="1" thickBot="1">
      <c r="A46" s="59" t="s">
        <v>39</v>
      </c>
      <c r="B46" s="94"/>
      <c r="C46" s="94" t="s">
        <v>74</v>
      </c>
      <c r="D46" s="70"/>
      <c r="E46" s="71"/>
      <c r="F46" s="70"/>
      <c r="G46" s="72"/>
    </row>
    <row r="47" spans="1:7" ht="14.25" customHeight="1" thickBot="1">
      <c r="A47" s="75" t="s">
        <v>45</v>
      </c>
      <c r="B47" s="82"/>
      <c r="C47" s="83" t="s">
        <v>75</v>
      </c>
      <c r="D47" s="84"/>
      <c r="E47" s="71"/>
      <c r="F47" s="70"/>
      <c r="G47" s="72"/>
    </row>
    <row r="48" spans="1:7" ht="13.5" thickBot="1">
      <c r="A48" s="59" t="s">
        <v>47</v>
      </c>
      <c r="B48" s="100"/>
      <c r="C48" s="101" t="s">
        <v>76</v>
      </c>
      <c r="D48" s="89">
        <f>+D35+D41+D46+D47</f>
        <v>13643</v>
      </c>
      <c r="E48" s="88">
        <v>13843</v>
      </c>
      <c r="F48" s="89">
        <v>200</v>
      </c>
      <c r="G48" s="90"/>
    </row>
    <row r="49" spans="1:7" ht="13.5" thickBot="1">
      <c r="A49" s="102"/>
      <c r="B49" s="103"/>
      <c r="C49" s="103"/>
      <c r="D49" s="104"/>
      <c r="E49" s="105"/>
      <c r="F49" s="106"/>
      <c r="G49" s="107"/>
    </row>
    <row r="50" spans="1:7" ht="13.5" thickBot="1">
      <c r="A50" s="108" t="s">
        <v>77</v>
      </c>
      <c r="B50" s="109"/>
      <c r="C50" s="110"/>
      <c r="D50" s="111">
        <v>3</v>
      </c>
      <c r="E50" s="112">
        <v>3</v>
      </c>
      <c r="F50" s="111"/>
      <c r="G50" s="113"/>
    </row>
    <row r="51" spans="1:7" ht="13.5" thickBot="1">
      <c r="A51" s="114" t="s">
        <v>78</v>
      </c>
      <c r="B51" s="115"/>
      <c r="C51" s="110"/>
      <c r="D51" s="111">
        <v>2.8</v>
      </c>
      <c r="E51" s="112">
        <v>3</v>
      </c>
      <c r="F51" s="111"/>
      <c r="G51" s="113"/>
    </row>
  </sheetData>
  <sheetProtection formatCells="0"/>
  <mergeCells count="5">
    <mergeCell ref="A2:B2"/>
    <mergeCell ref="A4:F4"/>
    <mergeCell ref="A5:B5"/>
    <mergeCell ref="B32:G33"/>
    <mergeCell ref="A34:F3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12. sz. mell.</vt:lpstr>
      <vt:lpstr>'12. sz. mell.'!Nyomtatási_cím</vt:lpstr>
    </vt:vector>
  </TitlesOfParts>
  <Company>-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-</cp:lastModifiedBy>
  <dcterms:created xsi:type="dcterms:W3CDTF">2013-12-20T08:25:31Z</dcterms:created>
  <dcterms:modified xsi:type="dcterms:W3CDTF">2013-12-20T08:34:03Z</dcterms:modified>
</cp:coreProperties>
</file>