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Diósberény Önkormányzat\Jegyzőkönyvek\2018\3. 2018.05.29\2017. évi zárszámadás\"/>
    </mc:Choice>
  </mc:AlternateContent>
  <xr:revisionPtr revIDLastSave="0" documentId="10_ncr:8100000_{3685A995-2A88-4369-AF6E-7265054F1785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4. sz. mell." sheetId="1" r:id="rId1"/>
    <sheet name="Munka2" sheetId="2" r:id="rId2"/>
    <sheet name="Munka3" sheetId="3" r:id="rId3"/>
  </sheets>
  <definedNames>
    <definedName name="_xlnm.Print_Area" localSheetId="0">'4. sz. mell.'!$A$1:$N$37</definedName>
  </definedNames>
  <calcPr calcId="162913"/>
</workbook>
</file>

<file path=xl/calcChain.xml><?xml version="1.0" encoding="utf-8"?>
<calcChain xmlns="http://schemas.openxmlformats.org/spreadsheetml/2006/main">
  <c r="M36" i="1" l="1"/>
  <c r="M34" i="1" l="1"/>
  <c r="N33" i="1"/>
  <c r="L34" i="1"/>
  <c r="K34" i="1"/>
  <c r="J34" i="1"/>
  <c r="I34" i="1"/>
  <c r="H34" i="1"/>
  <c r="G34" i="1"/>
  <c r="F34" i="1"/>
  <c r="E34" i="1"/>
  <c r="D34" i="1"/>
  <c r="C34" i="1"/>
  <c r="B34" i="1"/>
  <c r="M16" i="1"/>
  <c r="N15" i="1"/>
  <c r="C16" i="1"/>
  <c r="D16" i="1"/>
  <c r="E16" i="1"/>
  <c r="F16" i="1"/>
  <c r="G16" i="1"/>
  <c r="H16" i="1"/>
  <c r="I16" i="1"/>
  <c r="J16" i="1"/>
  <c r="K16" i="1"/>
  <c r="L16" i="1"/>
  <c r="N14" i="1"/>
  <c r="N13" i="1"/>
  <c r="N12" i="1"/>
  <c r="N11" i="1"/>
  <c r="N9" i="1"/>
  <c r="N32" i="1"/>
  <c r="N31" i="1"/>
  <c r="N7" i="1"/>
  <c r="N8" i="1"/>
  <c r="N10" i="1"/>
  <c r="B16" i="1"/>
  <c r="N27" i="1"/>
  <c r="N30" i="1"/>
  <c r="N29" i="1"/>
  <c r="N28" i="1"/>
  <c r="N26" i="1"/>
  <c r="N25" i="1"/>
  <c r="N16" i="1" l="1"/>
  <c r="N34" i="1"/>
</calcChain>
</file>

<file path=xl/sharedStrings.xml><?xml version="1.0" encoding="utf-8"?>
<sst xmlns="http://schemas.openxmlformats.org/spreadsheetml/2006/main" count="61" uniqueCount="43">
  <si>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</si>
  <si>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</si>
  <si>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</si>
  <si>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</si>
  <si>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</si>
  <si>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</si>
  <si>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</si>
  <si>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</si>
  <si>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</si>
  <si>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</si>
  <si>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</si>
  <si>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</si>
  <si>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</si>
  <si>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</si>
  <si>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</si>
  <si>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</si>
  <si>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</si>
  <si>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</si>
  <si>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</si>
  <si>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</si>
  <si>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</si>
  <si>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</si>
  <si>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</si>
  <si>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</si>
  <si>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</si>
  <si>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</si>
  <si>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</si>
  <si>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</si>
  <si>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Munkadókat terhelő járulékok</t>
  </si>
  <si>
    <t>Dologi kiadások</t>
  </si>
  <si>
    <t>Elátottak pénzbeli juttatása</t>
  </si>
  <si>
    <t>Közhatalmi bevétel</t>
  </si>
  <si>
    <t>Elvonások és befizetések</t>
  </si>
  <si>
    <t>ÁH-on belüli megelőlegezés</t>
  </si>
  <si>
    <t>ÁH-on belüli megelőlegezés visszafiz.</t>
  </si>
  <si>
    <t>2017.évi maradvány:</t>
  </si>
  <si>
    <t>1. oldal</t>
  </si>
  <si>
    <t>Forintban!</t>
  </si>
  <si>
    <t>2. oldal</t>
  </si>
  <si>
    <t>4. sz. melléklet</t>
  </si>
  <si>
    <t>2017. évi pénzeszköz változása</t>
  </si>
  <si>
    <t>Diósberény Község Önkormányzat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</si>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</sst>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4" fillId="0" borderId="0" xfId="0" applyNumberFormat="1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5" fillId="0" borderId="8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6"/>
  <sheetViews>
    <sheetView tabSelected="1" view="pageBreakPreview" topLeftCell="A16" zoomScaleSheetLayoutView="100" workbookViewId="0">
      <selection activeCell="I36" sqref="I36"/>
    </sheetView>
  </sheetViews>
  <sheetFormatPr defaultRowHeight="15" x14ac:dyDescent="0.25"/>
  <cols>
    <col min="1" max="1" width="17" style="5" customWidth="1"/>
    <col min="2" max="2" width="12" style="5" customWidth="1"/>
    <col min="3" max="4" width="11" style="5" customWidth="1"/>
    <col min="5" max="5" width="10.140625" style="5" customWidth="1"/>
    <col min="6" max="6" width="12.140625" style="5" customWidth="1"/>
    <col min="7" max="7" width="11.42578125" style="5" customWidth="1"/>
    <col min="8" max="8" width="12.42578125" style="5" customWidth="1"/>
    <col min="9" max="9" width="11.5703125" style="5" customWidth="1"/>
    <col min="10" max="10" width="12.140625" style="5" customWidth="1"/>
    <col min="11" max="11" width="11" style="5" customWidth="1"/>
    <col min="12" max="12" width="11.42578125" style="5" customWidth="1"/>
    <col min="13" max="13" width="11" style="5" customWidth="1"/>
    <col min="14" max="14" width="10.85546875" style="5" customWidth="1"/>
    <col min="15" max="16384" width="9.140625" style="5"/>
  </cols>
  <sheetData>
    <row r="2" spans="1:14" ht="15.75" x14ac:dyDescent="0.25">
      <c r="A2" s="26" t="s">
        <v>41</v>
      </c>
      <c r="B2" s="26"/>
      <c r="C2" s="26"/>
      <c r="L2" s="6" t="s">
        <v>39</v>
      </c>
      <c r="M2" s="6"/>
      <c r="N2" s="6"/>
    </row>
    <row r="3" spans="1:14" x14ac:dyDescent="0.25">
      <c r="A3" s="27" t="s">
        <v>40</v>
      </c>
      <c r="B3" s="27"/>
      <c r="C3" s="27"/>
      <c r="L3" s="7"/>
      <c r="M3" s="7"/>
      <c r="N3" s="8" t="s">
        <v>36</v>
      </c>
    </row>
    <row r="4" spans="1:14" ht="15.75" thickBot="1" x14ac:dyDescent="0.3">
      <c r="L4" s="7"/>
      <c r="M4" s="7"/>
      <c r="N4" s="8" t="s">
        <v>37</v>
      </c>
    </row>
    <row r="5" spans="1:14" ht="15.75" thickBot="1" x14ac:dyDescent="0.3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</row>
    <row r="6" spans="1:14" ht="15.75" thickBot="1" x14ac:dyDescent="0.3">
      <c r="A6" s="11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36.75" thickBot="1" x14ac:dyDescent="0.3">
      <c r="A7" s="29" t="s">
        <v>15</v>
      </c>
      <c r="B7" s="30">
        <v>10361281</v>
      </c>
      <c r="C7" s="30">
        <v>7483053</v>
      </c>
      <c r="D7" s="30">
        <v>7453206</v>
      </c>
      <c r="E7" s="30">
        <v>7454060</v>
      </c>
      <c r="F7" s="30">
        <v>7454059</v>
      </c>
      <c r="G7" s="30">
        <v>9337469</v>
      </c>
      <c r="H7" s="30">
        <v>7598650</v>
      </c>
      <c r="I7" s="30">
        <v>9796250</v>
      </c>
      <c r="J7" s="30">
        <v>8132425</v>
      </c>
      <c r="K7" s="30">
        <v>9533795</v>
      </c>
      <c r="L7" s="30">
        <v>8132428</v>
      </c>
      <c r="M7" s="30">
        <v>7839751</v>
      </c>
      <c r="N7" s="28">
        <f>SUM(B7:M7)</f>
        <v>100576427</v>
      </c>
    </row>
    <row r="8" spans="1:14" ht="24.75" thickBot="1" x14ac:dyDescent="0.3">
      <c r="A8" s="3" t="s">
        <v>16</v>
      </c>
      <c r="B8" s="4">
        <v>1054430</v>
      </c>
      <c r="C8" s="4">
        <v>947042</v>
      </c>
      <c r="D8" s="4">
        <v>2707217</v>
      </c>
      <c r="E8" s="4">
        <v>923520</v>
      </c>
      <c r="F8" s="4">
        <v>1209257</v>
      </c>
      <c r="G8" s="4">
        <v>909258</v>
      </c>
      <c r="H8" s="4">
        <v>1059259</v>
      </c>
      <c r="I8" s="4">
        <v>903654</v>
      </c>
      <c r="J8" s="4">
        <v>2687825</v>
      </c>
      <c r="K8" s="4">
        <v>909257</v>
      </c>
      <c r="L8" s="4">
        <v>1097750</v>
      </c>
      <c r="M8" s="4">
        <v>1167283</v>
      </c>
      <c r="N8" s="14">
        <f t="shared" ref="N8:N16" si="0">SUM(B8:M8)</f>
        <v>15575752</v>
      </c>
    </row>
    <row r="9" spans="1:14" ht="15.75" thickBot="1" x14ac:dyDescent="0.3">
      <c r="A9" s="3" t="s">
        <v>31</v>
      </c>
      <c r="B9" s="4">
        <v>317772</v>
      </c>
      <c r="C9" s="4">
        <v>1149217</v>
      </c>
      <c r="D9" s="4">
        <v>2438577</v>
      </c>
      <c r="E9" s="4">
        <v>299778</v>
      </c>
      <c r="F9" s="4">
        <v>1683944</v>
      </c>
      <c r="G9" s="4">
        <v>657041</v>
      </c>
      <c r="H9" s="4">
        <v>43031</v>
      </c>
      <c r="I9" s="4">
        <v>1390677</v>
      </c>
      <c r="J9" s="4">
        <v>3562282</v>
      </c>
      <c r="K9" s="4">
        <v>383251</v>
      </c>
      <c r="L9" s="4">
        <v>570412</v>
      </c>
      <c r="M9" s="4">
        <v>162335</v>
      </c>
      <c r="N9" s="14">
        <f t="shared" si="0"/>
        <v>12658317</v>
      </c>
    </row>
    <row r="10" spans="1:14" ht="15.75" thickBot="1" x14ac:dyDescent="0.3">
      <c r="A10" s="3" t="s">
        <v>17</v>
      </c>
      <c r="B10" s="4">
        <v>246810</v>
      </c>
      <c r="C10" s="4">
        <v>39507</v>
      </c>
      <c r="D10" s="4">
        <v>125843</v>
      </c>
      <c r="E10" s="4">
        <v>133992</v>
      </c>
      <c r="F10" s="4">
        <v>237086</v>
      </c>
      <c r="G10" s="4">
        <v>79623</v>
      </c>
      <c r="H10" s="4">
        <v>37396</v>
      </c>
      <c r="I10" s="4">
        <v>554962</v>
      </c>
      <c r="J10" s="4">
        <v>124257</v>
      </c>
      <c r="K10" s="4">
        <v>151473</v>
      </c>
      <c r="L10" s="4">
        <v>520686</v>
      </c>
      <c r="M10" s="4">
        <v>1127978</v>
      </c>
      <c r="N10" s="14">
        <f t="shared" si="0"/>
        <v>3379613</v>
      </c>
    </row>
    <row r="11" spans="1:14" ht="15.75" thickBot="1" x14ac:dyDescent="0.3">
      <c r="A11" s="2" t="s">
        <v>18</v>
      </c>
      <c r="B11" s="4">
        <v>0</v>
      </c>
      <c r="C11" s="4">
        <v>0</v>
      </c>
      <c r="D11" s="4">
        <v>377880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14">
        <f t="shared" si="0"/>
        <v>377880</v>
      </c>
    </row>
    <row r="12" spans="1:14" ht="26.25" customHeight="1" thickBot="1" x14ac:dyDescent="0.3">
      <c r="A12" s="3" t="s">
        <v>19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996950</v>
      </c>
      <c r="N12" s="14">
        <f t="shared" si="0"/>
        <v>996950</v>
      </c>
    </row>
    <row r="13" spans="1:14" ht="27.75" customHeight="1" thickBot="1" x14ac:dyDescent="0.3">
      <c r="A13" s="2" t="s">
        <v>20</v>
      </c>
      <c r="B13" s="4">
        <v>0</v>
      </c>
      <c r="C13" s="4">
        <v>3000</v>
      </c>
      <c r="D13" s="4">
        <v>3000</v>
      </c>
      <c r="E13" s="4">
        <v>3000</v>
      </c>
      <c r="F13" s="4">
        <v>3000</v>
      </c>
      <c r="G13" s="4">
        <v>3000</v>
      </c>
      <c r="H13" s="4">
        <v>3000</v>
      </c>
      <c r="I13" s="4">
        <v>3000</v>
      </c>
      <c r="J13" s="4">
        <v>3000</v>
      </c>
      <c r="K13" s="4">
        <v>3000</v>
      </c>
      <c r="L13" s="4">
        <v>3000</v>
      </c>
      <c r="M13" s="4">
        <v>3000</v>
      </c>
      <c r="N13" s="14">
        <f t="shared" si="0"/>
        <v>33000</v>
      </c>
    </row>
    <row r="14" spans="1:14" ht="72" customHeight="1" thickBot="1" x14ac:dyDescent="0.3">
      <c r="A14" s="3" t="s">
        <v>21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24378723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/>
      <c r="N14" s="14">
        <f t="shared" si="0"/>
        <v>24378723</v>
      </c>
    </row>
    <row r="15" spans="1:14" ht="27" customHeight="1" thickBot="1" x14ac:dyDescent="0.3">
      <c r="A15" s="3" t="s">
        <v>33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3086383</v>
      </c>
      <c r="N15" s="14">
        <f t="shared" si="0"/>
        <v>3086383</v>
      </c>
    </row>
    <row r="16" spans="1:14" ht="15.75" thickBot="1" x14ac:dyDescent="0.3">
      <c r="A16" s="15" t="s">
        <v>22</v>
      </c>
      <c r="B16" s="16">
        <f>SUM(B7:B14)</f>
        <v>11980293</v>
      </c>
      <c r="C16" s="16">
        <f>SUM(C7:C14)</f>
        <v>9621819</v>
      </c>
      <c r="D16" s="16">
        <f>SUM(D7:D14)</f>
        <v>13105723</v>
      </c>
      <c r="E16" s="16">
        <f>SUM(E7:E14)</f>
        <v>8814350</v>
      </c>
      <c r="F16" s="16">
        <f>SUM(F7:F14)</f>
        <v>10587346</v>
      </c>
      <c r="G16" s="16">
        <f>SUM(G7:G14)</f>
        <v>35365114</v>
      </c>
      <c r="H16" s="16">
        <f>SUM(H7:H14)</f>
        <v>8741336</v>
      </c>
      <c r="I16" s="16">
        <f>SUM(I7:I14)</f>
        <v>12648543</v>
      </c>
      <c r="J16" s="16">
        <f>SUM(J7:J14)</f>
        <v>14509789</v>
      </c>
      <c r="K16" s="16">
        <f>SUM(K7:K14)</f>
        <v>10980776</v>
      </c>
      <c r="L16" s="16">
        <f>SUM(L7:L14)</f>
        <v>10324276</v>
      </c>
      <c r="M16" s="16">
        <f>SUM(M7:M15)</f>
        <v>14383680</v>
      </c>
      <c r="N16" s="14">
        <f t="shared" si="0"/>
        <v>161063045</v>
      </c>
    </row>
    <row r="17" spans="1:14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x14ac:dyDescent="0.2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x14ac:dyDescent="0.25">
      <c r="A20" s="27" t="s">
        <v>41</v>
      </c>
      <c r="B20" s="27"/>
      <c r="C20" s="27"/>
      <c r="E20" s="18"/>
      <c r="F20" s="18"/>
      <c r="G20" s="18"/>
      <c r="H20" s="18"/>
      <c r="I20" s="18"/>
      <c r="J20" s="18"/>
      <c r="K20" s="18"/>
      <c r="M20" s="6" t="s">
        <v>39</v>
      </c>
      <c r="N20" s="6"/>
    </row>
    <row r="21" spans="1:14" x14ac:dyDescent="0.25">
      <c r="A21" s="27" t="s">
        <v>40</v>
      </c>
      <c r="B21" s="27"/>
      <c r="C21" s="27"/>
      <c r="E21" s="18"/>
      <c r="G21" s="18"/>
      <c r="H21" s="18"/>
      <c r="I21" s="18"/>
      <c r="J21" s="18"/>
      <c r="K21" s="18"/>
      <c r="L21" s="18"/>
      <c r="M21" s="18"/>
      <c r="N21" s="18" t="s">
        <v>38</v>
      </c>
    </row>
    <row r="22" spans="1:14" ht="15.75" thickBot="1" x14ac:dyDescent="0.3">
      <c r="M22" s="7"/>
      <c r="N22" s="8" t="s">
        <v>37</v>
      </c>
    </row>
    <row r="23" spans="1:14" ht="19.5" customHeight="1" thickBot="1" x14ac:dyDescent="0.3">
      <c r="A23" s="9" t="s">
        <v>0</v>
      </c>
      <c r="B23" s="10" t="s">
        <v>1</v>
      </c>
      <c r="C23" s="10" t="s">
        <v>2</v>
      </c>
      <c r="D23" s="10" t="s">
        <v>3</v>
      </c>
      <c r="E23" s="10" t="s">
        <v>4</v>
      </c>
      <c r="F23" s="10" t="s">
        <v>5</v>
      </c>
      <c r="G23" s="10" t="s">
        <v>6</v>
      </c>
      <c r="H23" s="10" t="s">
        <v>7</v>
      </c>
      <c r="I23" s="10" t="s">
        <v>8</v>
      </c>
      <c r="J23" s="10" t="s">
        <v>9</v>
      </c>
      <c r="K23" s="10" t="s">
        <v>10</v>
      </c>
      <c r="L23" s="10" t="s">
        <v>11</v>
      </c>
      <c r="M23" s="10" t="s">
        <v>12</v>
      </c>
      <c r="N23" s="10" t="s">
        <v>13</v>
      </c>
    </row>
    <row r="24" spans="1:14" ht="18.75" customHeight="1" thickBot="1" x14ac:dyDescent="0.3">
      <c r="A24" s="9" t="s">
        <v>23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</row>
    <row r="25" spans="1:14" ht="21" customHeight="1" thickBot="1" x14ac:dyDescent="0.3">
      <c r="A25" s="22" t="s">
        <v>24</v>
      </c>
      <c r="B25" s="23">
        <v>1858137</v>
      </c>
      <c r="C25" s="23">
        <v>1749033</v>
      </c>
      <c r="D25" s="23">
        <v>1979427</v>
      </c>
      <c r="E25" s="23">
        <v>1174162</v>
      </c>
      <c r="F25" s="23">
        <v>1177933</v>
      </c>
      <c r="G25" s="23">
        <v>1177932</v>
      </c>
      <c r="H25" s="23">
        <v>1227932</v>
      </c>
      <c r="I25" s="23">
        <v>1273553</v>
      </c>
      <c r="J25" s="23">
        <v>1227933</v>
      </c>
      <c r="K25" s="23">
        <v>1226939</v>
      </c>
      <c r="L25" s="23">
        <v>1148284</v>
      </c>
      <c r="M25" s="23">
        <v>1407023</v>
      </c>
      <c r="N25" s="14">
        <f>SUM(B25:M25)</f>
        <v>16628288</v>
      </c>
    </row>
    <row r="26" spans="1:14" ht="23.25" customHeight="1" thickBot="1" x14ac:dyDescent="0.3">
      <c r="A26" s="3" t="s">
        <v>28</v>
      </c>
      <c r="B26" s="4">
        <v>351061</v>
      </c>
      <c r="C26" s="4">
        <v>259550</v>
      </c>
      <c r="D26" s="4">
        <v>302303</v>
      </c>
      <c r="E26" s="4">
        <v>203009</v>
      </c>
      <c r="F26" s="4">
        <v>204574</v>
      </c>
      <c r="G26" s="4">
        <v>203577</v>
      </c>
      <c r="H26" s="4">
        <v>220686</v>
      </c>
      <c r="I26" s="4">
        <v>224613</v>
      </c>
      <c r="J26" s="4">
        <v>220689</v>
      </c>
      <c r="K26" s="4">
        <v>220349</v>
      </c>
      <c r="L26" s="4">
        <v>196354</v>
      </c>
      <c r="M26" s="4">
        <v>207700</v>
      </c>
      <c r="N26" s="14">
        <f t="shared" ref="N26:N34" si="1">SUM(B26:M26)</f>
        <v>2814465</v>
      </c>
    </row>
    <row r="27" spans="1:14" ht="21" customHeight="1" thickBot="1" x14ac:dyDescent="0.3">
      <c r="A27" s="24" t="s">
        <v>29</v>
      </c>
      <c r="B27" s="4">
        <v>1284746</v>
      </c>
      <c r="C27" s="4">
        <v>1157577</v>
      </c>
      <c r="D27" s="4">
        <v>1471463</v>
      </c>
      <c r="E27" s="4">
        <v>2240333</v>
      </c>
      <c r="F27" s="4">
        <v>2394118</v>
      </c>
      <c r="G27" s="4">
        <v>1275205</v>
      </c>
      <c r="H27" s="4">
        <v>2364381</v>
      </c>
      <c r="I27" s="4">
        <v>898371</v>
      </c>
      <c r="J27" s="4">
        <v>1643752</v>
      </c>
      <c r="K27" s="4">
        <v>973342</v>
      </c>
      <c r="L27" s="4">
        <v>721041</v>
      </c>
      <c r="M27" s="4">
        <v>3199556</v>
      </c>
      <c r="N27" s="14">
        <f t="shared" si="1"/>
        <v>19623885</v>
      </c>
    </row>
    <row r="28" spans="1:14" ht="28.5" customHeight="1" thickBot="1" x14ac:dyDescent="0.3">
      <c r="A28" s="3" t="s">
        <v>25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240000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605200</v>
      </c>
      <c r="N28" s="14">
        <f t="shared" si="1"/>
        <v>845200</v>
      </c>
    </row>
    <row r="29" spans="1:14" ht="25.5" customHeight="1" thickBot="1" x14ac:dyDescent="0.3">
      <c r="A29" s="3" t="s">
        <v>26</v>
      </c>
      <c r="B29" s="4">
        <v>0</v>
      </c>
      <c r="C29" s="4">
        <v>667004</v>
      </c>
      <c r="D29" s="4">
        <v>133900</v>
      </c>
      <c r="E29" s="4">
        <v>70000</v>
      </c>
      <c r="F29" s="4">
        <v>129990</v>
      </c>
      <c r="G29" s="4">
        <v>0</v>
      </c>
      <c r="H29" s="4">
        <v>428140</v>
      </c>
      <c r="I29" s="4">
        <v>0</v>
      </c>
      <c r="J29" s="4">
        <v>7866</v>
      </c>
      <c r="K29" s="4">
        <v>1582222</v>
      </c>
      <c r="L29" s="4">
        <v>1559961</v>
      </c>
      <c r="M29" s="4">
        <v>1126961</v>
      </c>
      <c r="N29" s="14">
        <f t="shared" si="1"/>
        <v>5706044</v>
      </c>
    </row>
    <row r="30" spans="1:14" ht="26.25" customHeight="1" thickBot="1" x14ac:dyDescent="0.3">
      <c r="A30" s="3" t="s">
        <v>27</v>
      </c>
      <c r="B30" s="4">
        <v>5051561</v>
      </c>
      <c r="C30" s="4">
        <v>6177081</v>
      </c>
      <c r="D30" s="4">
        <v>7197744</v>
      </c>
      <c r="E30" s="4">
        <v>7417363</v>
      </c>
      <c r="F30" s="4">
        <v>5346733</v>
      </c>
      <c r="G30" s="4">
        <v>6887485</v>
      </c>
      <c r="H30" s="4">
        <v>6819090</v>
      </c>
      <c r="I30" s="4">
        <v>6065240</v>
      </c>
      <c r="J30" s="4">
        <v>5995141</v>
      </c>
      <c r="K30" s="4">
        <v>7462608</v>
      </c>
      <c r="L30" s="4">
        <v>6978108</v>
      </c>
      <c r="M30" s="4">
        <v>8989454</v>
      </c>
      <c r="N30" s="14">
        <f t="shared" si="1"/>
        <v>80387608</v>
      </c>
    </row>
    <row r="31" spans="1:14" ht="38.25" customHeight="1" thickBot="1" x14ac:dyDescent="0.3">
      <c r="A31" s="3" t="s">
        <v>32</v>
      </c>
      <c r="B31" s="4">
        <v>0</v>
      </c>
      <c r="C31" s="4">
        <v>0</v>
      </c>
      <c r="D31" s="4">
        <v>669800</v>
      </c>
      <c r="E31" s="4">
        <v>576412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630014</v>
      </c>
      <c r="L31" s="4">
        <v>0</v>
      </c>
      <c r="M31" s="4">
        <v>1689333</v>
      </c>
      <c r="N31" s="14">
        <f t="shared" si="1"/>
        <v>3565559</v>
      </c>
    </row>
    <row r="32" spans="1:14" ht="38.25" customHeight="1" thickBot="1" x14ac:dyDescent="0.3">
      <c r="A32" s="3" t="s">
        <v>30</v>
      </c>
      <c r="B32" s="4">
        <v>21270</v>
      </c>
      <c r="C32" s="4">
        <v>145310</v>
      </c>
      <c r="D32" s="4">
        <v>138270</v>
      </c>
      <c r="E32" s="4">
        <v>163270</v>
      </c>
      <c r="F32" s="4">
        <v>138270</v>
      </c>
      <c r="G32" s="4">
        <v>144540</v>
      </c>
      <c r="H32" s="4">
        <v>132000</v>
      </c>
      <c r="I32" s="4">
        <v>228940</v>
      </c>
      <c r="J32" s="4">
        <v>138270</v>
      </c>
      <c r="K32" s="4">
        <v>1347150</v>
      </c>
      <c r="L32" s="4">
        <v>209670</v>
      </c>
      <c r="M32" s="4">
        <v>318230</v>
      </c>
      <c r="N32" s="14">
        <f t="shared" si="1"/>
        <v>3125190</v>
      </c>
    </row>
    <row r="33" spans="1:14" ht="38.25" customHeight="1" thickBot="1" x14ac:dyDescent="0.3">
      <c r="A33" s="3" t="s">
        <v>34</v>
      </c>
      <c r="B33" s="4">
        <v>2922106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14">
        <f t="shared" si="1"/>
        <v>2922106</v>
      </c>
    </row>
    <row r="34" spans="1:14" ht="19.5" customHeight="1" thickBot="1" x14ac:dyDescent="0.3">
      <c r="A34" s="11" t="s">
        <v>42</v>
      </c>
      <c r="B34" s="16">
        <f t="shared" ref="B34:M34" si="2">SUM(B25:B33)</f>
        <v>11488881</v>
      </c>
      <c r="C34" s="16">
        <f t="shared" si="2"/>
        <v>10155555</v>
      </c>
      <c r="D34" s="16">
        <f t="shared" si="2"/>
        <v>11892907</v>
      </c>
      <c r="E34" s="16">
        <f t="shared" si="2"/>
        <v>11844549</v>
      </c>
      <c r="F34" s="16">
        <f t="shared" si="2"/>
        <v>9391618</v>
      </c>
      <c r="G34" s="16">
        <f t="shared" si="2"/>
        <v>9928739</v>
      </c>
      <c r="H34" s="16">
        <f t="shared" si="2"/>
        <v>11192229</v>
      </c>
      <c r="I34" s="16">
        <f t="shared" si="2"/>
        <v>8690717</v>
      </c>
      <c r="J34" s="16">
        <f t="shared" si="2"/>
        <v>9233651</v>
      </c>
      <c r="K34" s="16">
        <f t="shared" si="2"/>
        <v>13442624</v>
      </c>
      <c r="L34" s="16">
        <f t="shared" si="2"/>
        <v>10813418</v>
      </c>
      <c r="M34" s="16">
        <f t="shared" si="2"/>
        <v>17543457</v>
      </c>
      <c r="N34" s="14">
        <f t="shared" si="1"/>
        <v>135618345</v>
      </c>
    </row>
    <row r="35" spans="1:14" x14ac:dyDescent="0.25">
      <c r="A35" s="1"/>
    </row>
    <row r="36" spans="1:14" x14ac:dyDescent="0.25">
      <c r="J36" s="6" t="s">
        <v>35</v>
      </c>
      <c r="K36" s="6"/>
      <c r="L36" s="6"/>
      <c r="M36" s="25">
        <f>N16-N34</f>
        <v>25444700</v>
      </c>
    </row>
  </sheetData>
  <mergeCells count="8">
    <mergeCell ref="A21:C21"/>
    <mergeCell ref="J36:L36"/>
    <mergeCell ref="L2:N2"/>
    <mergeCell ref="M20:N20"/>
    <mergeCell ref="A2:C2"/>
    <mergeCell ref="A3:C3"/>
    <mergeCell ref="A20:C20"/>
    <mergeCell ref="B24:N2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4. sz. mell.</vt:lpstr>
      <vt:lpstr>Munka2</vt:lpstr>
      <vt:lpstr>Munka3</vt:lpstr>
      <vt:lpstr>'4. sz.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ASP_2</cp:lastModifiedBy>
  <cp:lastPrinted>2018-05-31T12:09:42Z</cp:lastPrinted>
  <dcterms:created xsi:type="dcterms:W3CDTF">2015-05-12T19:20:32Z</dcterms:created>
  <dcterms:modified xsi:type="dcterms:W3CDTF">2018-05-31T12:09:46Z</dcterms:modified>
</cp:coreProperties>
</file>