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5. ÖSSZEVONT VAGYONMÉRLEG" sheetId="1" r:id="rId1"/>
  </sheets>
  <definedNames/>
  <calcPr fullCalcOnLoad="1"/>
</workbook>
</file>

<file path=xl/sharedStrings.xml><?xml version="1.0" encoding="utf-8"?>
<sst xmlns="http://schemas.openxmlformats.org/spreadsheetml/2006/main" count="145" uniqueCount="139">
  <si>
    <t>Megnevezés</t>
  </si>
  <si>
    <t>DOROGHÁZA KÖZSÉG ÖNKORMÁNYZAT</t>
  </si>
  <si>
    <t>05</t>
  </si>
  <si>
    <t>A/II/1 Ingatlanok és a kapcsolódó vagyoni értékű jogok</t>
  </si>
  <si>
    <t>06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</si>
  <si>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</si>
  <si>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</si>
  <si>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</si>
  <si>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</si>
  <si>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</si>
  <si>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</si>
  <si>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</si>
  <si>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15</t>
  </si>
  <si>
    <t>A/III/1d - ebből: tartós részesedések társulásban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</si>
  <si>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</si>
  <si>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</si>
  <si>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</si>
  <si>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</si>
  <si>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</si>
  <si>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</si>
  <si>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</si>
  <si>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</si>
  <si>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</si>
  <si>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</si>
  <si>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</si>
  <si>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</si>
  <si>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</si>
  <si>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</si>
  <si>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</si>
  <si>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</si>
  <si>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</si>
  <si>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</si>
  <si>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</si>
  <si>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</si>
  <si>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</si>
  <si>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</si>
  <si>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</si>
  <si>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</si>
  <si>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</si>
  <si>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</si>
  <si>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</si>
  <si>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</si>
  <si>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</si>
  <si>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</si>
  <si>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</si>
  <si>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</si>
  <si>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78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</si>
  <si>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</si>
  <si>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</si>
  <si>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</si>
  <si>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</si>
  <si>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</si>
  <si>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</si>
  <si>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</si>
  <si>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</si>
  <si>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141</t>
  </si>
  <si>
    <t>D/II Költségvetési évet követően esedékes követelések (=D/II/1+…+D/II/8)</t>
  </si>
  <si>
    <t>142</t>
  </si>
  <si>
    <t>D/III/1 Adott előlegek (=D/III/1a+…+D/III/1f)</t>
  </si>
  <si>
    <t>147</t>
  </si>
  <si>
    <t>D/III/1e - ebből: foglalkoztatottaknak adott előlegek</t>
  </si>
  <si>
    <t>148</t>
  </si>
  <si>
    <t>D/III/1f - ebből: túlfizetések, téves és visszajáró kifizetések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</si>
  <si>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</si>
  <si>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</si>
  <si>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</si>
  <si>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</si>
  <si>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</si>
  <si>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</si>
  <si>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</si>
  <si>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</si>
  <si>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</si>
  <si>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</si>
  <si>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</si>
  <si>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</si>
  <si>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176</t>
  </si>
  <si>
    <t>H/I/3 Költségvetési évben esedékes kötelezettségek dologi kiadásokra</t>
  </si>
  <si>
    <t>178</t>
  </si>
  <si>
    <t>H/I/5 Költségvetési évben esedékes kötelezettségek egyéb működési célú kiadásokra (&gt;=H/I/5a+H/I/5b)</t>
  </si>
  <si>
    <t>186</t>
  </si>
  <si>
    <t>H/I/9 Költségvetési évben esedékes kötelezettségek finanszírozási kiadásokra (&gt;=H/I/9a+…+H/I/9l)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</si>
  <si>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</si>
  <si>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</si>
  <si>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</si>
  <si>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</si>
  <si>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</si>
  <si>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</si>
  <si>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</si>
  <si>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</si>
  <si>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</si>
  <si>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</si>
  <si>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</si>
  <si>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</si>
  <si>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</si>
  <si>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</si>
  <si>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</si>
  <si>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</si>
  <si>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</si>
  <si>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</si>
  <si>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</si>
  <si>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</si>
  <si>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</si>
  <si>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Fenyőliget óvoda</t>
  </si>
  <si>
    <t>Összesen</t>
  </si>
  <si>
    <t>Vagyonmérleg</t>
  </si>
  <si>
    <t>08</t>
  </si>
  <si>
    <t>A/II/4 Beruházások, felújítások</t>
  </si>
  <si>
    <t>Ft</t>
  </si>
  <si>
    <t>Önkormányzati Konyha</t>
  </si>
  <si>
    <t>Tárgy időszak</t>
  </si>
  <si>
    <t>A/I/2 Szellemi termék</t>
  </si>
  <si>
    <t>G/II Nemzeti vagyon változásai</t>
  </si>
  <si>
    <t xml:space="preserve">E/II/2 Más  Fizetendő ÁFA </t>
  </si>
  <si>
    <t>49</t>
  </si>
  <si>
    <t>52</t>
  </si>
  <si>
    <t>55</t>
  </si>
  <si>
    <t>59</t>
  </si>
  <si>
    <t>168</t>
  </si>
  <si>
    <t>180</t>
  </si>
  <si>
    <t>182</t>
  </si>
  <si>
    <t>184</t>
  </si>
  <si>
    <t>187</t>
  </si>
  <si>
    <t>252</t>
  </si>
  <si>
    <t>254</t>
  </si>
  <si>
    <t>255</t>
  </si>
  <si>
    <t>A/I  Immateriális javak (A/I/1+A/I/2+A/I/3)</t>
  </si>
  <si>
    <t>09</t>
  </si>
  <si>
    <t>A/II/5 Beruházások értékhelyesbítése</t>
  </si>
  <si>
    <t>C/III/2 Kincstárban vezetetti forintszámlák</t>
  </si>
  <si>
    <t>D/I/4b - ebből: költségvetési évben esedékes követelések tulajdonosi bevételre</t>
  </si>
  <si>
    <t xml:space="preserve">E/III/2 Utalványok és bérletek </t>
  </si>
  <si>
    <t>E) EGYÉB SAJÁTOS   ELSZÁMOLÁSOK (=E/I+…+E/II)</t>
  </si>
  <si>
    <t>181</t>
  </si>
  <si>
    <t>183</t>
  </si>
  <si>
    <t>185</t>
  </si>
  <si>
    <t>G/V Eszközök értékhely. Forrása</t>
  </si>
  <si>
    <t>J/3Halasztott eredményszemléletű bevételek</t>
  </si>
  <si>
    <t>Önkormány-zat</t>
  </si>
  <si>
    <t>15. számú melléklet a 4/2020.(VII.15.)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</si>
</sst>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 quotePrefix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 quotePrefix="1">
      <alignment vertical="center"/>
    </xf>
    <xf numFmtId="1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.7109375" style="0" customWidth="1"/>
    <col min="2" max="2" width="33.00390625" style="0" customWidth="1"/>
    <col min="3" max="3" width="12.140625" style="3" customWidth="1"/>
    <col min="4" max="6" width="12.00390625" style="3" customWidth="1"/>
  </cols>
  <sheetData>
    <row r="2" spans="1:6" ht="15">
      <c r="A2" s="22" t="s">
        <v>138</v>
      </c>
      <c r="B2" s="22"/>
      <c r="C2" s="22"/>
      <c r="D2" s="22"/>
      <c r="E2" s="22"/>
      <c r="F2" s="22"/>
    </row>
    <row r="3" spans="1:6" ht="18.75">
      <c r="A3" s="20" t="s">
        <v>1</v>
      </c>
      <c r="B3" s="20"/>
      <c r="C3" s="20"/>
      <c r="D3" s="20"/>
      <c r="E3" s="20"/>
      <c r="F3" s="20"/>
    </row>
    <row r="4" spans="1:6" ht="15.75">
      <c r="A4" s="21" t="s">
        <v>104</v>
      </c>
      <c r="B4" s="21"/>
      <c r="C4" s="21"/>
      <c r="D4" s="21"/>
      <c r="E4" s="21"/>
      <c r="F4" s="21"/>
    </row>
    <row r="5" spans="1:6" ht="15.75">
      <c r="A5" s="19">
        <v>43830</v>
      </c>
      <c r="B5" s="19"/>
      <c r="C5" s="19"/>
      <c r="D5" s="19"/>
      <c r="E5" s="19"/>
      <c r="F5" s="19"/>
    </row>
    <row r="6" spans="3:6" ht="15">
      <c r="C6" s="8"/>
      <c r="D6" s="8"/>
      <c r="E6" s="12"/>
      <c r="F6" t="s">
        <v>107</v>
      </c>
    </row>
    <row r="7" spans="1:6" ht="30">
      <c r="A7" s="1"/>
      <c r="B7" s="1" t="s">
        <v>0</v>
      </c>
      <c r="C7" s="10" t="s">
        <v>137</v>
      </c>
      <c r="D7" s="10" t="s">
        <v>102</v>
      </c>
      <c r="E7" s="10" t="s">
        <v>108</v>
      </c>
      <c r="F7" s="9" t="s">
        <v>103</v>
      </c>
    </row>
    <row r="8" spans="1:6" ht="30">
      <c r="A8" s="1">
        <v>1</v>
      </c>
      <c r="B8" s="1">
        <v>2</v>
      </c>
      <c r="C8" s="16" t="s">
        <v>109</v>
      </c>
      <c r="D8" s="4" t="s">
        <v>109</v>
      </c>
      <c r="E8" s="4" t="s">
        <v>109</v>
      </c>
      <c r="F8" s="4" t="s">
        <v>109</v>
      </c>
    </row>
    <row r="9" spans="1:6" ht="15">
      <c r="A9" s="1"/>
      <c r="B9" s="14" t="s">
        <v>110</v>
      </c>
      <c r="C9" s="15">
        <v>332807</v>
      </c>
      <c r="D9" s="15">
        <v>0</v>
      </c>
      <c r="E9" s="6">
        <v>0</v>
      </c>
      <c r="F9" s="15">
        <f>SUM(C9:E9)</f>
        <v>332807</v>
      </c>
    </row>
    <row r="10" spans="1:6" ht="30">
      <c r="A10" s="1"/>
      <c r="B10" s="6" t="s">
        <v>125</v>
      </c>
      <c r="C10" s="6">
        <v>332807</v>
      </c>
      <c r="D10" s="6">
        <v>0</v>
      </c>
      <c r="E10" s="6">
        <v>0</v>
      </c>
      <c r="F10" s="6">
        <f>SUM(C10:E10)</f>
        <v>332807</v>
      </c>
    </row>
    <row r="11" spans="1:6" ht="30">
      <c r="A11" s="1" t="s">
        <v>2</v>
      </c>
      <c r="B11" s="4" t="s">
        <v>3</v>
      </c>
      <c r="C11" s="4">
        <v>730888065</v>
      </c>
      <c r="D11" s="4">
        <v>0</v>
      </c>
      <c r="E11" s="4">
        <v>0</v>
      </c>
      <c r="F11" s="4">
        <f aca="true" t="shared" si="0" ref="F11:F17">SUM(C11:D11)</f>
        <v>730888065</v>
      </c>
    </row>
    <row r="12" spans="1:6" ht="30">
      <c r="A12" s="1" t="s">
        <v>4</v>
      </c>
      <c r="B12" s="4" t="s">
        <v>5</v>
      </c>
      <c r="C12" s="4">
        <v>28534693</v>
      </c>
      <c r="D12" s="4">
        <v>1740096</v>
      </c>
      <c r="E12" s="4">
        <v>988944</v>
      </c>
      <c r="F12" s="4">
        <f>SUM(C12:E12)</f>
        <v>31263733</v>
      </c>
    </row>
    <row r="13" spans="1:6" ht="15">
      <c r="A13" s="11" t="s">
        <v>105</v>
      </c>
      <c r="B13" s="4" t="s">
        <v>106</v>
      </c>
      <c r="C13" s="4">
        <v>2652632</v>
      </c>
      <c r="D13" s="4"/>
      <c r="E13" s="4"/>
      <c r="F13" s="4">
        <f>SUM(C13:D13)</f>
        <v>2652632</v>
      </c>
    </row>
    <row r="14" spans="1:6" ht="30">
      <c r="A14" s="11" t="s">
        <v>126</v>
      </c>
      <c r="B14" s="4" t="s">
        <v>127</v>
      </c>
      <c r="C14" s="4">
        <v>124600</v>
      </c>
      <c r="D14" s="4"/>
      <c r="E14" s="4"/>
      <c r="F14" s="4">
        <f t="shared" si="0"/>
        <v>124600</v>
      </c>
    </row>
    <row r="15" spans="1:6" s="2" customFormat="1" ht="30">
      <c r="A15" s="5" t="s">
        <v>6</v>
      </c>
      <c r="B15" s="6" t="s">
        <v>7</v>
      </c>
      <c r="C15" s="6">
        <f>SUM(C11:C14)</f>
        <v>762199990</v>
      </c>
      <c r="D15" s="6">
        <v>1740096</v>
      </c>
      <c r="E15" s="6">
        <v>988944</v>
      </c>
      <c r="F15" s="6">
        <f>SUM(C15:E15)</f>
        <v>764929030</v>
      </c>
    </row>
    <row r="16" spans="1:6" ht="30">
      <c r="A16" s="1" t="s">
        <v>8</v>
      </c>
      <c r="B16" s="4" t="s">
        <v>9</v>
      </c>
      <c r="C16" s="4">
        <v>28468351</v>
      </c>
      <c r="D16" s="4">
        <v>0</v>
      </c>
      <c r="E16" s="4">
        <v>0</v>
      </c>
      <c r="F16" s="4">
        <f t="shared" si="0"/>
        <v>28468351</v>
      </c>
    </row>
    <row r="17" spans="1:6" ht="45">
      <c r="A17" s="1" t="s">
        <v>10</v>
      </c>
      <c r="B17" s="4" t="s">
        <v>11</v>
      </c>
      <c r="C17" s="4">
        <v>28468351</v>
      </c>
      <c r="D17" s="4">
        <v>0</v>
      </c>
      <c r="E17" s="4">
        <v>0</v>
      </c>
      <c r="F17" s="4">
        <f t="shared" si="0"/>
        <v>28468351</v>
      </c>
    </row>
    <row r="18" spans="1:6" ht="30">
      <c r="A18" s="1" t="s">
        <v>12</v>
      </c>
      <c r="B18" s="4" t="s">
        <v>13</v>
      </c>
      <c r="C18" s="4">
        <v>0</v>
      </c>
      <c r="D18" s="4">
        <v>0</v>
      </c>
      <c r="E18" s="4">
        <v>0</v>
      </c>
      <c r="F18" s="4">
        <v>0</v>
      </c>
    </row>
    <row r="19" spans="1:6" s="2" customFormat="1" ht="30">
      <c r="A19" s="5" t="s">
        <v>14</v>
      </c>
      <c r="B19" s="6" t="s">
        <v>15</v>
      </c>
      <c r="C19" s="6">
        <v>28468351</v>
      </c>
      <c r="D19" s="6">
        <v>0</v>
      </c>
      <c r="E19" s="6">
        <v>0</v>
      </c>
      <c r="F19" s="6">
        <f>SUM(C19:D19)</f>
        <v>28468351</v>
      </c>
    </row>
    <row r="20" spans="1:6" s="2" customFormat="1" ht="45">
      <c r="A20" s="5" t="s">
        <v>16</v>
      </c>
      <c r="B20" s="6" t="s">
        <v>17</v>
      </c>
      <c r="C20" s="6">
        <f>SUM(C10+C15+C19)</f>
        <v>791001148</v>
      </c>
      <c r="D20" s="6">
        <v>1740096</v>
      </c>
      <c r="E20" s="6">
        <v>988944</v>
      </c>
      <c r="F20" s="6">
        <f aca="true" t="shared" si="1" ref="F20:F29">SUM(C20:E20)</f>
        <v>793730188</v>
      </c>
    </row>
    <row r="21" spans="1:6" ht="15">
      <c r="A21" s="1" t="s">
        <v>18</v>
      </c>
      <c r="B21" s="4" t="s">
        <v>19</v>
      </c>
      <c r="C21" s="4">
        <v>0</v>
      </c>
      <c r="D21" s="4">
        <v>0</v>
      </c>
      <c r="E21" s="4">
        <v>762376</v>
      </c>
      <c r="F21" s="4">
        <f t="shared" si="1"/>
        <v>762376</v>
      </c>
    </row>
    <row r="22" spans="1:6" ht="15">
      <c r="A22" s="1" t="s">
        <v>20</v>
      </c>
      <c r="B22" s="4" t="s">
        <v>21</v>
      </c>
      <c r="C22" s="4">
        <v>0</v>
      </c>
      <c r="D22" s="4">
        <v>0</v>
      </c>
      <c r="E22" s="4">
        <v>762376</v>
      </c>
      <c r="F22" s="4">
        <f t="shared" si="1"/>
        <v>762376</v>
      </c>
    </row>
    <row r="23" spans="1:6" s="2" customFormat="1" ht="30">
      <c r="A23" s="5" t="s">
        <v>22</v>
      </c>
      <c r="B23" s="6" t="s">
        <v>23</v>
      </c>
      <c r="C23" s="6">
        <v>0</v>
      </c>
      <c r="D23" s="6">
        <v>0</v>
      </c>
      <c r="E23" s="6">
        <v>762376</v>
      </c>
      <c r="F23" s="6">
        <f t="shared" si="1"/>
        <v>762376</v>
      </c>
    </row>
    <row r="24" spans="1:6" ht="24" customHeight="1">
      <c r="A24" s="11" t="s">
        <v>113</v>
      </c>
      <c r="B24" s="4" t="s">
        <v>24</v>
      </c>
      <c r="C24" s="4">
        <v>13305</v>
      </c>
      <c r="D24" s="4">
        <v>8690</v>
      </c>
      <c r="E24" s="4">
        <v>277530</v>
      </c>
      <c r="F24" s="4">
        <f t="shared" si="1"/>
        <v>299525</v>
      </c>
    </row>
    <row r="25" spans="1:6" ht="45">
      <c r="A25" s="11" t="s">
        <v>114</v>
      </c>
      <c r="B25" s="4" t="s">
        <v>25</v>
      </c>
      <c r="C25" s="4">
        <v>13305</v>
      </c>
      <c r="D25" s="4">
        <v>8690</v>
      </c>
      <c r="E25" s="4">
        <v>277530</v>
      </c>
      <c r="F25" s="4">
        <f t="shared" si="1"/>
        <v>299525</v>
      </c>
    </row>
    <row r="26" spans="1:6" ht="30">
      <c r="A26" s="11" t="s">
        <v>27</v>
      </c>
      <c r="B26" s="4" t="s">
        <v>26</v>
      </c>
      <c r="C26" s="4">
        <v>8262619</v>
      </c>
      <c r="D26" s="4">
        <v>725496</v>
      </c>
      <c r="E26" s="4">
        <v>117972</v>
      </c>
      <c r="F26" s="4">
        <f t="shared" si="1"/>
        <v>9106087</v>
      </c>
    </row>
    <row r="27" spans="1:6" ht="30">
      <c r="A27" s="11" t="s">
        <v>27</v>
      </c>
      <c r="B27" s="4" t="s">
        <v>128</v>
      </c>
      <c r="C27" s="4">
        <v>1965549</v>
      </c>
      <c r="D27" s="4">
        <v>0</v>
      </c>
      <c r="E27" s="4">
        <v>0</v>
      </c>
      <c r="F27" s="4">
        <f>SUM(C27:E27)</f>
        <v>1965549</v>
      </c>
    </row>
    <row r="28" spans="1:6" ht="30">
      <c r="A28" s="11" t="s">
        <v>115</v>
      </c>
      <c r="B28" s="4" t="s">
        <v>28</v>
      </c>
      <c r="C28" s="4">
        <f>SUM(C26:C27)</f>
        <v>10228168</v>
      </c>
      <c r="D28" s="4">
        <v>725496</v>
      </c>
      <c r="E28" s="4">
        <v>117972</v>
      </c>
      <c r="F28" s="4">
        <f t="shared" si="1"/>
        <v>11071636</v>
      </c>
    </row>
    <row r="29" spans="1:6" s="2" customFormat="1" ht="21" customHeight="1">
      <c r="A29" s="13" t="s">
        <v>116</v>
      </c>
      <c r="B29" s="6" t="s">
        <v>29</v>
      </c>
      <c r="C29" s="6">
        <f>SUM(C25+C28)</f>
        <v>10241473</v>
      </c>
      <c r="D29" s="6">
        <v>734186</v>
      </c>
      <c r="E29" s="6">
        <v>395502</v>
      </c>
      <c r="F29" s="6">
        <f t="shared" si="1"/>
        <v>11371161</v>
      </c>
    </row>
    <row r="30" spans="1:6" ht="45">
      <c r="A30" s="1" t="s">
        <v>30</v>
      </c>
      <c r="B30" s="4" t="s">
        <v>31</v>
      </c>
      <c r="C30" s="4">
        <v>12742846</v>
      </c>
      <c r="D30" s="4">
        <v>0</v>
      </c>
      <c r="E30" s="4">
        <v>0</v>
      </c>
      <c r="F30" s="4">
        <f aca="true" t="shared" si="2" ref="F30:F41">SUM(C30:D30)</f>
        <v>12742846</v>
      </c>
    </row>
    <row r="31" spans="1:6" ht="45">
      <c r="A31" s="1" t="s">
        <v>32</v>
      </c>
      <c r="B31" s="4" t="s">
        <v>33</v>
      </c>
      <c r="C31" s="4">
        <v>953473</v>
      </c>
      <c r="D31" s="4">
        <v>0</v>
      </c>
      <c r="E31" s="4">
        <v>0</v>
      </c>
      <c r="F31" s="4">
        <f t="shared" si="2"/>
        <v>953473</v>
      </c>
    </row>
    <row r="32" spans="1:6" ht="45">
      <c r="A32" s="1" t="s">
        <v>34</v>
      </c>
      <c r="B32" s="4" t="s">
        <v>35</v>
      </c>
      <c r="C32" s="4">
        <v>11178544</v>
      </c>
      <c r="D32" s="4">
        <v>0</v>
      </c>
      <c r="E32" s="4">
        <v>0</v>
      </c>
      <c r="F32" s="4">
        <f t="shared" si="2"/>
        <v>11178544</v>
      </c>
    </row>
    <row r="33" spans="1:6" ht="45">
      <c r="A33" s="1" t="s">
        <v>36</v>
      </c>
      <c r="B33" s="4" t="s">
        <v>37</v>
      </c>
      <c r="C33" s="4">
        <v>610829</v>
      </c>
      <c r="D33" s="4">
        <v>0</v>
      </c>
      <c r="E33" s="4">
        <v>0</v>
      </c>
      <c r="F33" s="4">
        <f t="shared" si="2"/>
        <v>610829</v>
      </c>
    </row>
    <row r="34" spans="1:6" ht="45">
      <c r="A34" s="1" t="s">
        <v>38</v>
      </c>
      <c r="B34" s="4" t="s">
        <v>39</v>
      </c>
      <c r="C34" s="4">
        <v>1600953</v>
      </c>
      <c r="D34" s="4">
        <v>0</v>
      </c>
      <c r="E34" s="4">
        <v>0</v>
      </c>
      <c r="F34" s="4">
        <f t="shared" si="2"/>
        <v>1600953</v>
      </c>
    </row>
    <row r="35" spans="1:6" ht="90">
      <c r="A35" s="1" t="s">
        <v>40</v>
      </c>
      <c r="B35" s="4" t="s">
        <v>41</v>
      </c>
      <c r="C35" s="4">
        <v>1246421</v>
      </c>
      <c r="D35" s="4">
        <v>0</v>
      </c>
      <c r="E35" s="4">
        <v>0</v>
      </c>
      <c r="F35" s="4">
        <v>1246421</v>
      </c>
    </row>
    <row r="36" spans="1:6" ht="45">
      <c r="A36" s="1" t="s">
        <v>46</v>
      </c>
      <c r="B36" s="4" t="s">
        <v>129</v>
      </c>
      <c r="C36" s="4">
        <v>180000</v>
      </c>
      <c r="D36" s="4">
        <v>0</v>
      </c>
      <c r="E36" s="4">
        <v>0</v>
      </c>
      <c r="F36" s="4">
        <f>SUM(C36:D36)</f>
        <v>180000</v>
      </c>
    </row>
    <row r="37" spans="1:6" ht="45">
      <c r="A37" s="1" t="s">
        <v>42</v>
      </c>
      <c r="B37" s="4" t="s">
        <v>43</v>
      </c>
      <c r="C37" s="4">
        <v>174532</v>
      </c>
      <c r="D37" s="4">
        <v>0</v>
      </c>
      <c r="E37" s="4">
        <v>0</v>
      </c>
      <c r="F37" s="4">
        <f t="shared" si="2"/>
        <v>174532</v>
      </c>
    </row>
    <row r="38" spans="1:6" ht="45">
      <c r="A38" s="1" t="s">
        <v>44</v>
      </c>
      <c r="B38" s="4" t="s">
        <v>45</v>
      </c>
      <c r="C38" s="4">
        <v>0</v>
      </c>
      <c r="D38" s="4">
        <v>0</v>
      </c>
      <c r="E38" s="4">
        <v>0</v>
      </c>
      <c r="F38" s="4">
        <f t="shared" si="2"/>
        <v>0</v>
      </c>
    </row>
    <row r="39" spans="1:6" ht="60">
      <c r="A39" s="1" t="s">
        <v>47</v>
      </c>
      <c r="B39" s="4" t="s">
        <v>48</v>
      </c>
      <c r="C39" s="4">
        <v>102000</v>
      </c>
      <c r="D39" s="4">
        <v>0</v>
      </c>
      <c r="E39" s="4">
        <v>0</v>
      </c>
      <c r="F39" s="4">
        <f t="shared" si="2"/>
        <v>102000</v>
      </c>
    </row>
    <row r="40" spans="1:6" ht="75">
      <c r="A40" s="1" t="s">
        <v>49</v>
      </c>
      <c r="B40" s="4" t="s">
        <v>50</v>
      </c>
      <c r="C40" s="4">
        <v>102000</v>
      </c>
      <c r="D40" s="4">
        <v>0</v>
      </c>
      <c r="E40" s="4">
        <v>0</v>
      </c>
      <c r="F40" s="4">
        <f t="shared" si="2"/>
        <v>102000</v>
      </c>
    </row>
    <row r="41" spans="1:6" s="2" customFormat="1" ht="30">
      <c r="A41" s="5" t="s">
        <v>51</v>
      </c>
      <c r="B41" s="6" t="s">
        <v>52</v>
      </c>
      <c r="C41" s="6">
        <v>14445799</v>
      </c>
      <c r="D41" s="6">
        <v>0</v>
      </c>
      <c r="E41" s="6">
        <v>0</v>
      </c>
      <c r="F41" s="6">
        <f t="shared" si="2"/>
        <v>14445799</v>
      </c>
    </row>
    <row r="42" spans="1:6" ht="45">
      <c r="A42" s="1" t="s">
        <v>53</v>
      </c>
      <c r="B42" s="4" t="s">
        <v>54</v>
      </c>
      <c r="C42" s="4">
        <v>0</v>
      </c>
      <c r="D42" s="4">
        <v>0</v>
      </c>
      <c r="E42" s="4">
        <v>0</v>
      </c>
      <c r="F42" s="4">
        <v>0</v>
      </c>
    </row>
    <row r="43" spans="1:6" s="2" customFormat="1" ht="45">
      <c r="A43" s="5" t="s">
        <v>55</v>
      </c>
      <c r="B43" s="6" t="s">
        <v>56</v>
      </c>
      <c r="C43" s="6">
        <v>0</v>
      </c>
      <c r="D43" s="6">
        <v>0</v>
      </c>
      <c r="E43" s="6">
        <v>0</v>
      </c>
      <c r="F43" s="6">
        <v>0</v>
      </c>
    </row>
    <row r="44" spans="1:6" ht="30.75" customHeight="1">
      <c r="A44" s="1" t="s">
        <v>57</v>
      </c>
      <c r="B44" s="4" t="s">
        <v>58</v>
      </c>
      <c r="C44" s="4">
        <v>68721</v>
      </c>
      <c r="D44" s="4">
        <v>0</v>
      </c>
      <c r="E44" s="4">
        <v>0</v>
      </c>
      <c r="F44" s="4">
        <f aca="true" t="shared" si="3" ref="F44:F62">SUM(C44:D44)</f>
        <v>68721</v>
      </c>
    </row>
    <row r="45" spans="1:6" ht="36.75" customHeight="1">
      <c r="A45" s="1" t="s">
        <v>59</v>
      </c>
      <c r="B45" s="4" t="s">
        <v>60</v>
      </c>
      <c r="C45" s="4">
        <v>0</v>
      </c>
      <c r="D45" s="4">
        <v>0</v>
      </c>
      <c r="E45" s="4">
        <v>0</v>
      </c>
      <c r="F45" s="4">
        <f t="shared" si="3"/>
        <v>0</v>
      </c>
    </row>
    <row r="46" spans="1:6" ht="30">
      <c r="A46" s="1" t="s">
        <v>61</v>
      </c>
      <c r="B46" s="4" t="s">
        <v>62</v>
      </c>
      <c r="C46" s="4">
        <v>68721</v>
      </c>
      <c r="D46" s="4">
        <v>0</v>
      </c>
      <c r="E46" s="4">
        <v>0</v>
      </c>
      <c r="F46" s="4">
        <f t="shared" si="3"/>
        <v>68721</v>
      </c>
    </row>
    <row r="47" spans="1:6" ht="15">
      <c r="A47" s="1" t="s">
        <v>63</v>
      </c>
      <c r="B47" s="4" t="s">
        <v>64</v>
      </c>
      <c r="C47" s="4">
        <v>100000</v>
      </c>
      <c r="D47" s="4">
        <v>0</v>
      </c>
      <c r="E47" s="4">
        <v>0</v>
      </c>
      <c r="F47" s="4">
        <f t="shared" si="3"/>
        <v>100000</v>
      </c>
    </row>
    <row r="48" spans="1:6" s="2" customFormat="1" ht="30">
      <c r="A48" s="5" t="s">
        <v>65</v>
      </c>
      <c r="B48" s="6" t="s">
        <v>66</v>
      </c>
      <c r="C48" s="6">
        <v>168721</v>
      </c>
      <c r="D48" s="6">
        <v>0</v>
      </c>
      <c r="E48" s="6">
        <v>0</v>
      </c>
      <c r="F48" s="6">
        <f t="shared" si="3"/>
        <v>168721</v>
      </c>
    </row>
    <row r="49" spans="1:6" ht="15">
      <c r="A49" s="1" t="s">
        <v>67</v>
      </c>
      <c r="B49" s="4" t="s">
        <v>68</v>
      </c>
      <c r="C49" s="4">
        <v>14614520</v>
      </c>
      <c r="D49" s="4">
        <v>0</v>
      </c>
      <c r="E49" s="4">
        <v>0</v>
      </c>
      <c r="F49" s="4">
        <f t="shared" si="3"/>
        <v>14614520</v>
      </c>
    </row>
    <row r="50" spans="1:6" ht="20.25" customHeight="1">
      <c r="A50" s="11" t="s">
        <v>117</v>
      </c>
      <c r="B50" s="4" t="s">
        <v>112</v>
      </c>
      <c r="C50" s="4">
        <v>0</v>
      </c>
      <c r="D50" s="4"/>
      <c r="E50" s="4">
        <v>-34000</v>
      </c>
      <c r="F50" s="4">
        <f>SUM(C50:E50)</f>
        <v>-34000</v>
      </c>
    </row>
    <row r="51" spans="1:6" ht="20.25" customHeight="1">
      <c r="A51" s="11">
        <v>169</v>
      </c>
      <c r="B51" s="4" t="s">
        <v>130</v>
      </c>
      <c r="C51" s="4">
        <v>9580</v>
      </c>
      <c r="D51" s="4"/>
      <c r="E51" s="4">
        <v>0</v>
      </c>
      <c r="F51" s="4">
        <f>SUM(C51:E51)</f>
        <v>9580</v>
      </c>
    </row>
    <row r="52" spans="1:6" s="2" customFormat="1" ht="30">
      <c r="A52" s="5">
        <v>171</v>
      </c>
      <c r="B52" s="6" t="s">
        <v>131</v>
      </c>
      <c r="C52" s="6">
        <v>9580</v>
      </c>
      <c r="D52" s="6">
        <v>0</v>
      </c>
      <c r="E52" s="6">
        <v>-34000</v>
      </c>
      <c r="F52" s="6">
        <f>SUM(C52:E52)</f>
        <v>-24420</v>
      </c>
    </row>
    <row r="53" spans="1:6" s="7" customFormat="1" ht="51" customHeight="1">
      <c r="A53" s="18" t="s">
        <v>118</v>
      </c>
      <c r="B53" s="17" t="s">
        <v>69</v>
      </c>
      <c r="C53" s="17">
        <v>815866721</v>
      </c>
      <c r="D53" s="17">
        <v>2474282</v>
      </c>
      <c r="E53" s="17">
        <v>2112822</v>
      </c>
      <c r="F53" s="17">
        <f>SUM(C53:E53)</f>
        <v>820453825</v>
      </c>
    </row>
    <row r="54" spans="1:6" ht="30">
      <c r="A54" s="11" t="s">
        <v>132</v>
      </c>
      <c r="B54" s="4" t="s">
        <v>70</v>
      </c>
      <c r="C54" s="4">
        <v>1045897515</v>
      </c>
      <c r="D54" s="4">
        <v>0</v>
      </c>
      <c r="E54" s="4"/>
      <c r="F54" s="4">
        <f t="shared" si="3"/>
        <v>1045897515</v>
      </c>
    </row>
    <row r="55" spans="1:6" ht="15">
      <c r="A55" s="11" t="s">
        <v>119</v>
      </c>
      <c r="B55" s="4" t="s">
        <v>111</v>
      </c>
      <c r="C55" s="4">
        <v>-299329</v>
      </c>
      <c r="D55" s="4"/>
      <c r="E55" s="4">
        <v>299329</v>
      </c>
      <c r="F55" s="4"/>
    </row>
    <row r="56" spans="1:6" ht="30">
      <c r="A56" s="11" t="s">
        <v>133</v>
      </c>
      <c r="B56" s="4" t="s">
        <v>71</v>
      </c>
      <c r="C56" s="4">
        <v>9463456</v>
      </c>
      <c r="D56" s="4">
        <v>0</v>
      </c>
      <c r="E56" s="4">
        <v>0</v>
      </c>
      <c r="F56" s="4">
        <f t="shared" si="3"/>
        <v>9463456</v>
      </c>
    </row>
    <row r="57" spans="1:6" ht="15">
      <c r="A57" s="11" t="s">
        <v>120</v>
      </c>
      <c r="B57" s="4" t="s">
        <v>72</v>
      </c>
      <c r="C57" s="4">
        <v>-356974172</v>
      </c>
      <c r="D57" s="4">
        <v>656529</v>
      </c>
      <c r="E57" s="4">
        <v>-1519151</v>
      </c>
      <c r="F57" s="4">
        <f>SUM(C57:E57)</f>
        <v>-357836794</v>
      </c>
    </row>
    <row r="58" spans="1:6" ht="15">
      <c r="A58" s="11" t="s">
        <v>134</v>
      </c>
      <c r="B58" s="4" t="s">
        <v>135</v>
      </c>
      <c r="C58" s="4">
        <v>124600</v>
      </c>
      <c r="D58" s="4">
        <v>0</v>
      </c>
      <c r="E58" s="4">
        <v>0</v>
      </c>
      <c r="F58" s="4">
        <f>SUM(C58:E58)</f>
        <v>124600</v>
      </c>
    </row>
    <row r="59" spans="1:6" ht="15">
      <c r="A59" s="11" t="s">
        <v>79</v>
      </c>
      <c r="B59" s="4" t="s">
        <v>73</v>
      </c>
      <c r="C59" s="4">
        <v>-30728335</v>
      </c>
      <c r="D59" s="4">
        <v>-81207</v>
      </c>
      <c r="E59" s="4">
        <v>1196351</v>
      </c>
      <c r="F59" s="4">
        <f>SUM(C59:E59)</f>
        <v>-29613191</v>
      </c>
    </row>
    <row r="60" spans="1:6" s="2" customFormat="1" ht="15">
      <c r="A60" s="13" t="s">
        <v>121</v>
      </c>
      <c r="B60" s="6" t="s">
        <v>74</v>
      </c>
      <c r="C60" s="6">
        <v>667483735</v>
      </c>
      <c r="D60" s="6">
        <v>575322</v>
      </c>
      <c r="E60" s="6">
        <v>-23471</v>
      </c>
      <c r="F60" s="6">
        <f>SUM(C60:E60)</f>
        <v>668035586</v>
      </c>
    </row>
    <row r="61" spans="1:6" ht="45">
      <c r="A61" s="1" t="s">
        <v>75</v>
      </c>
      <c r="B61" s="4" t="s">
        <v>76</v>
      </c>
      <c r="C61" s="4">
        <v>1181273</v>
      </c>
      <c r="D61" s="4">
        <v>0</v>
      </c>
      <c r="E61" s="4">
        <v>0</v>
      </c>
      <c r="F61" s="4">
        <f t="shared" si="3"/>
        <v>1181273</v>
      </c>
    </row>
    <row r="62" spans="1:6" ht="60">
      <c r="A62" s="1" t="s">
        <v>77</v>
      </c>
      <c r="B62" s="4" t="s">
        <v>78</v>
      </c>
      <c r="C62" s="4">
        <v>2676661</v>
      </c>
      <c r="D62" s="4">
        <v>0</v>
      </c>
      <c r="E62" s="4">
        <v>0</v>
      </c>
      <c r="F62" s="4">
        <f t="shared" si="3"/>
        <v>2676661</v>
      </c>
    </row>
    <row r="63" spans="1:6" ht="60">
      <c r="A63" s="1" t="s">
        <v>79</v>
      </c>
      <c r="B63" s="4" t="s">
        <v>80</v>
      </c>
      <c r="C63" s="4">
        <v>0</v>
      </c>
      <c r="D63" s="4">
        <v>0</v>
      </c>
      <c r="E63" s="4">
        <v>0</v>
      </c>
      <c r="F63" s="4">
        <v>0</v>
      </c>
    </row>
    <row r="64" spans="1:6" s="2" customFormat="1" ht="30">
      <c r="A64" s="5" t="s">
        <v>81</v>
      </c>
      <c r="B64" s="6" t="s">
        <v>82</v>
      </c>
      <c r="C64" s="6">
        <v>202135</v>
      </c>
      <c r="D64" s="6"/>
      <c r="E64" s="6">
        <v>0</v>
      </c>
      <c r="F64" s="6">
        <f>SUM(C64:D64)</f>
        <v>202135</v>
      </c>
    </row>
    <row r="65" spans="1:6" ht="45">
      <c r="A65" s="1" t="s">
        <v>83</v>
      </c>
      <c r="B65" s="4" t="s">
        <v>84</v>
      </c>
      <c r="C65" s="4">
        <v>3857934</v>
      </c>
      <c r="D65" s="4">
        <v>0</v>
      </c>
      <c r="E65" s="4">
        <v>0</v>
      </c>
      <c r="F65" s="4">
        <v>0</v>
      </c>
    </row>
    <row r="66" spans="1:6" ht="60">
      <c r="A66" s="1" t="s">
        <v>85</v>
      </c>
      <c r="B66" s="4" t="s">
        <v>86</v>
      </c>
      <c r="C66" s="4">
        <v>3721605</v>
      </c>
      <c r="D66" s="4">
        <v>0</v>
      </c>
      <c r="E66" s="4">
        <v>0</v>
      </c>
      <c r="F66" s="4">
        <f>SUM(C66:D66)</f>
        <v>3721605</v>
      </c>
    </row>
    <row r="67" spans="1:6" s="2" customFormat="1" ht="45">
      <c r="A67" s="5" t="s">
        <v>87</v>
      </c>
      <c r="B67" s="6" t="s">
        <v>88</v>
      </c>
      <c r="C67" s="6">
        <v>3721605</v>
      </c>
      <c r="D67" s="6">
        <v>0</v>
      </c>
      <c r="E67" s="6">
        <v>0</v>
      </c>
      <c r="F67" s="6">
        <f>SUM(C67:D67)</f>
        <v>3721605</v>
      </c>
    </row>
    <row r="68" spans="1:6" ht="30">
      <c r="A68" s="1" t="s">
        <v>89</v>
      </c>
      <c r="B68" s="4" t="s">
        <v>90</v>
      </c>
      <c r="C68" s="4">
        <v>1309795</v>
      </c>
      <c r="D68" s="4">
        <v>0</v>
      </c>
      <c r="E68" s="4">
        <v>0</v>
      </c>
      <c r="F68" s="4">
        <v>0</v>
      </c>
    </row>
    <row r="69" spans="1:6" ht="45">
      <c r="A69" s="1" t="s">
        <v>91</v>
      </c>
      <c r="B69" s="4" t="s">
        <v>92</v>
      </c>
      <c r="C69" s="4"/>
      <c r="D69" s="4">
        <v>0</v>
      </c>
      <c r="E69" s="4">
        <v>0</v>
      </c>
      <c r="F69" s="4">
        <v>0</v>
      </c>
    </row>
    <row r="70" spans="1:6" ht="30">
      <c r="A70" s="1" t="s">
        <v>93</v>
      </c>
      <c r="B70" s="4" t="s">
        <v>94</v>
      </c>
      <c r="C70" s="4">
        <v>17223</v>
      </c>
      <c r="D70" s="4">
        <v>0</v>
      </c>
      <c r="E70" s="4">
        <v>0</v>
      </c>
      <c r="F70" s="4">
        <f>SUM(C70:D70)</f>
        <v>17223</v>
      </c>
    </row>
    <row r="71" spans="1:6" s="2" customFormat="1" ht="30">
      <c r="A71" s="5" t="s">
        <v>95</v>
      </c>
      <c r="B71" s="6" t="s">
        <v>96</v>
      </c>
      <c r="C71" s="6">
        <v>1327018</v>
      </c>
      <c r="D71" s="6">
        <v>0</v>
      </c>
      <c r="E71" s="6">
        <v>0</v>
      </c>
      <c r="F71" s="6">
        <f>SUM(C71:D71)</f>
        <v>1327018</v>
      </c>
    </row>
    <row r="72" spans="1:6" s="2" customFormat="1" ht="30">
      <c r="A72" s="5" t="s">
        <v>97</v>
      </c>
      <c r="B72" s="6" t="s">
        <v>98</v>
      </c>
      <c r="C72" s="6">
        <v>8906557</v>
      </c>
      <c r="D72" s="6">
        <v>0</v>
      </c>
      <c r="E72" s="6">
        <v>0</v>
      </c>
      <c r="F72" s="6">
        <f>SUM(C72:D72)</f>
        <v>8906557</v>
      </c>
    </row>
    <row r="73" spans="1:6" ht="30">
      <c r="A73" s="11" t="s">
        <v>122</v>
      </c>
      <c r="B73" s="4" t="s">
        <v>99</v>
      </c>
      <c r="C73" s="4">
        <v>2870893</v>
      </c>
      <c r="D73" s="4">
        <v>1898960</v>
      </c>
      <c r="E73" s="4">
        <v>2136293</v>
      </c>
      <c r="F73" s="4">
        <f>SUM(C73:E73)</f>
        <v>6906146</v>
      </c>
    </row>
    <row r="74" spans="1:6" ht="30">
      <c r="A74" s="11" t="s">
        <v>122</v>
      </c>
      <c r="B74" s="4" t="s">
        <v>136</v>
      </c>
      <c r="C74" s="4">
        <v>136605536</v>
      </c>
      <c r="D74" s="4">
        <v>0</v>
      </c>
      <c r="E74" s="4">
        <v>0</v>
      </c>
      <c r="F74" s="4">
        <f>SUM(C74:E74)</f>
        <v>136605536</v>
      </c>
    </row>
    <row r="75" spans="1:6" s="2" customFormat="1" ht="30">
      <c r="A75" s="13" t="s">
        <v>123</v>
      </c>
      <c r="B75" s="6" t="s">
        <v>100</v>
      </c>
      <c r="C75" s="6">
        <v>139476429</v>
      </c>
      <c r="D75" s="6">
        <v>1898960</v>
      </c>
      <c r="E75" s="6">
        <v>2136293</v>
      </c>
      <c r="F75" s="6">
        <f>SUM(C75:E75)</f>
        <v>143511682</v>
      </c>
    </row>
    <row r="76" spans="1:6" s="7" customFormat="1" ht="45" customHeight="1">
      <c r="A76" s="18" t="s">
        <v>124</v>
      </c>
      <c r="B76" s="17" t="s">
        <v>101</v>
      </c>
      <c r="C76" s="17">
        <v>815866721</v>
      </c>
      <c r="D76" s="17">
        <v>2474282</v>
      </c>
      <c r="E76" s="17">
        <v>2112822</v>
      </c>
      <c r="F76" s="17">
        <f>SUM(C76:E76)</f>
        <v>820453825</v>
      </c>
    </row>
  </sheetData>
  <sheetProtection/>
  <mergeCells count="4">
    <mergeCell ref="A5:F5"/>
    <mergeCell ref="A3:F3"/>
    <mergeCell ref="A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2020-06-09T10:00:17Z</cp:lastPrinted>
  <dcterms:created xsi:type="dcterms:W3CDTF">2014-01-03T21:48:14Z</dcterms:created>
  <dcterms:modified xsi:type="dcterms:W3CDTF">2020-07-10T08:42:52Z</dcterms:modified>
  <cp:category/>
  <cp:version/>
  <cp:contentType/>
  <cp:contentStatus/>
</cp:coreProperties>
</file>