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4"/>
  </bookViews>
  <sheets>
    <sheet name="ÖSSZEFÜGGÉSEK" sheetId="1" r:id="rId1"/>
    <sheet name="2.1.sz.mell  " sheetId="2" r:id="rId2"/>
    <sheet name="2.2.sz.mell  " sheetId="3" r:id="rId3"/>
    <sheet name="4.sz.mell." sheetId="4" r:id="rId4"/>
    <sheet name="5. sz. mell. " sheetId="5" r:id="rId5"/>
  </sheets>
  <definedNames>
    <definedName name="_xlnm.Print_Area" localSheetId="3">'4.sz.mell.'!$A$1:$F$22</definedName>
    <definedName name="_xlnm.Print_Area" localSheetId="4">'5. sz. mell. '!$A$1:$D$37</definedName>
  </definedNames>
  <calcPr fullCalcOnLoad="1"/>
</workbook>
</file>

<file path=xl/sharedStrings.xml><?xml version="1.0" encoding="utf-8"?>
<sst xmlns="http://schemas.openxmlformats.org/spreadsheetml/2006/main" count="236" uniqueCount="165">
  <si>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</si>
  <si>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</si>
  <si>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</si>
  <si>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</si>
  <si>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</si>
  <si>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</si>
  <si>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</si>
  <si>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</si>
  <si>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</si>
  <si>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</si>
  <si>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</si>
  <si>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</si>
  <si>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</si>
  <si>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</si>
  <si>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</si>
  <si>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</si>
  <si>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</si>
  <si>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</si>
  <si>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</si>
  <si>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</si>
  <si>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</si>
  <si>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</si>
  <si>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</si>
  <si>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</si>
  <si>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</si>
  <si>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</si>
  <si>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</si>
  <si>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Tartalékok</t>
  </si>
  <si>
    <t>Összesen</t>
  </si>
  <si>
    <t>Bevételek</t>
  </si>
  <si>
    <t>Kiadások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</si>
  <si>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</si>
  <si>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</si>
  <si>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</si>
  <si>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</si>
  <si>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</si>
  <si>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</si>
  <si>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</si>
  <si>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</si>
  <si>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Sor-
szám</t>
  </si>
  <si>
    <t>Tárgyi eszközök, immateriális javak értékesítése</t>
  </si>
  <si>
    <t>6=(2-4-5)</t>
  </si>
  <si>
    <t xml:space="preserve">Egyéb </t>
  </si>
  <si>
    <t>Támogatott szervezet neve</t>
  </si>
  <si>
    <t>Támogatás célja</t>
  </si>
  <si>
    <t>Támogatás összge 
(E Ft)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</si>
  <si>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</si>
  <si>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</si>
  <si>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</si>
  <si>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</si>
  <si>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</si>
  <si>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</si>
  <si>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</si>
  <si>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</si>
  <si>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</si>
  <si>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</si>
  <si>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</si>
  <si>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</si>
  <si>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</si>
  <si>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</si>
  <si>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</si>
  <si>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</si>
  <si>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</si>
  <si>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</si>
  <si>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</si>
  <si>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</si>
  <si>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</si>
  <si>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</si>
  <si>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</si>
  <si>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</si>
  <si>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Közhatalmi bevételek</t>
  </si>
  <si>
    <t>Értékpapír kibocsátása, értékesítése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</si>
  <si>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</si>
  <si>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</si>
  <si>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</si>
  <si>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</si>
  <si>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t>Egyéb működési célú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</si>
  <si>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</si>
  <si>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</si>
  <si>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</si>
  <si>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</si>
  <si>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</si>
  <si>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</si>
  <si>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</si>
  <si>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</si>
  <si>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</si>
  <si>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</si>
  <si>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</si>
  <si>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</si>
  <si>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</si>
  <si>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2012. évi előirányzat BEVÉTELEK</t>
  </si>
  <si>
    <t>2012. évi előirányzat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</si>
  <si>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</si>
  <si>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</si>
  <si>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</si>
  <si>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</si>
  <si>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</si>
  <si>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</si>
  <si>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</si>
  <si>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</si>
  <si>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</si>
  <si>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</si>
  <si>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</si>
  <si>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</si>
  <si>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</si>
  <si>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</si>
  <si>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Finanszírozási célú bev. (13+…+21)</t>
  </si>
  <si>
    <t>Államháztartáson belüli támogatások</t>
  </si>
  <si>
    <t>működési hozzájárulás</t>
  </si>
  <si>
    <t>Nagytérségi Hulladékgazdálkodási Önkormányzati Társulás</t>
  </si>
  <si>
    <t>Tét Város Önkormányzata</t>
  </si>
  <si>
    <t>Óvoda intézményfenntartó hozzájárulás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</si>
  <si>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</si>
  <si>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</si>
  <si>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</si>
  <si>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</si>
  <si>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</si>
  <si>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</si>
  <si>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működési támogatás</t>
  </si>
  <si>
    <t>Működési célú támogatások</t>
  </si>
  <si>
    <t>első lakáshoz jutók támogatása</t>
  </si>
  <si>
    <t>Előző évi pénzm. igénybev.</t>
  </si>
  <si>
    <t>Felújítás  megnevezése</t>
  </si>
  <si>
    <t xml:space="preserve">TKSÖTT </t>
  </si>
  <si>
    <t>Civil szervezeteik pályázataihoz előfinanszírozás</t>
  </si>
  <si>
    <t>2015. évi előirányzat</t>
  </si>
  <si>
    <t>2015. utáni szükséglet</t>
  </si>
  <si>
    <t>Kivitelezés kezdési  éve</t>
  </si>
  <si>
    <t>Kivitelezés kezdési éve</t>
  </si>
  <si>
    <t>2015. évi működési hozzájárulás</t>
  </si>
  <si>
    <t>Felhalmozási célú támogatások</t>
  </si>
  <si>
    <t>HZG működési támogatás</t>
  </si>
  <si>
    <t>Vizitársulat</t>
  </si>
  <si>
    <t>2014. évi teljesítés</t>
  </si>
  <si>
    <t>Működési c. támogatások állasmháztartáson belülről</t>
  </si>
  <si>
    <t>Működési bevételek</t>
  </si>
  <si>
    <t>Működési c. átvett pénzeszközök</t>
  </si>
  <si>
    <t>Felhalmozási c. támogatások államháztartáson belülről</t>
  </si>
  <si>
    <t>Felhalmozási c. átvett pénzeszközök</t>
  </si>
  <si>
    <t>Államháztartáson belüli megelőlegezések</t>
  </si>
  <si>
    <t>Iskola tervezési díj</t>
  </si>
  <si>
    <t>Felhasználás 2014.12.31-ig</t>
  </si>
  <si>
    <t>Ingatlanok beszerzése, létesítése</t>
  </si>
  <si>
    <t>Informatikai eszközök beszerzése</t>
  </si>
  <si>
    <t>Egyéb tárgyi eszközök</t>
  </si>
  <si>
    <t>9.876</t>
  </si>
  <si>
    <t>Sportkör labdarúgó szakosztály</t>
  </si>
  <si>
    <t>Sportkör női kézilabda szakosztály</t>
  </si>
  <si>
    <t>BURSA HUNGARICA</t>
  </si>
  <si>
    <t>ösztöndíj támogatás</t>
  </si>
  <si>
    <t>Együtt Győrszemeréért Egyesület</t>
  </si>
  <si>
    <t>Vöröskereszt</t>
  </si>
  <si>
    <t>Önkéntes Tűzoltó Egyesület</t>
  </si>
  <si>
    <t>Nyugdíjas klubok</t>
  </si>
  <si>
    <t>Polgárőrség</t>
  </si>
  <si>
    <t>Gyógyítóház</t>
  </si>
  <si>
    <t>LEADER Egyesület</t>
  </si>
  <si>
    <t>Győri Speciális mentők</t>
  </si>
  <si>
    <t>Néptánc csoport</t>
  </si>
  <si>
    <t>Természet Turista Egyesület</t>
  </si>
  <si>
    <t xml:space="preserve">2.1. melléklet a 7/2015. (IV.29.) önkormányzati rendelethez     </t>
  </si>
  <si>
    <t>Finanszírozási célú kiad. (12+...+21)</t>
  </si>
  <si>
    <t xml:space="preserve">2.2. melléklet a  7/2015. (IV.29.) önkormányzati rendelethez     </t>
  </si>
  <si>
    <t xml:space="preserve">4. melléklet a 7/2015. (IV.29.) önkormányzati rendelethez     </t>
  </si>
  <si>
    <t>5.sz. melléklet a 7/2015.(IV.29.)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</si>
</sst>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6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sz val="8"/>
      <name val="Georgia"/>
      <family val="1"/>
    </font>
    <font>
      <sz val="14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164" fontId="10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64" fontId="8" fillId="0" borderId="0" xfId="0" applyNumberFormat="1" applyFont="1" applyFill="1" applyAlignment="1">
      <alignment textRotation="180"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4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>
      <alignment horizontal="centerContinuous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164" fontId="17" fillId="0" borderId="10" xfId="0" applyNumberFormat="1" applyFont="1" applyFill="1" applyBorder="1" applyAlignment="1">
      <alignment horizontal="left" vertical="center" wrapText="1" indent="1"/>
    </xf>
    <xf numFmtId="164" fontId="17" fillId="0" borderId="11" xfId="0" applyNumberFormat="1" applyFont="1" applyFill="1" applyBorder="1" applyAlignment="1">
      <alignment horizontal="centerContinuous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left" vertical="center" wrapText="1" indent="1"/>
    </xf>
    <xf numFmtId="164" fontId="21" fillId="0" borderId="12" xfId="0" applyNumberFormat="1" applyFont="1" applyFill="1" applyBorder="1" applyAlignment="1">
      <alignment horizontal="left" vertical="center" wrapText="1" indent="1"/>
    </xf>
    <xf numFmtId="164" fontId="18" fillId="0" borderId="11" xfId="0" applyNumberFormat="1" applyFon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>
      <alignment horizontal="left" vertical="center" wrapText="1" indent="1"/>
    </xf>
    <xf numFmtId="164" fontId="22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Continuous" vertical="center" wrapText="1"/>
    </xf>
    <xf numFmtId="164" fontId="22" fillId="0" borderId="0" xfId="0" applyNumberFormat="1" applyFont="1" applyFill="1" applyAlignment="1">
      <alignment horizontal="centerContinuous" vertical="center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right" vertical="center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4" fillId="0" borderId="10" xfId="40" applyNumberFormat="1" applyFont="1" applyFill="1" applyBorder="1" applyAlignment="1" applyProtection="1">
      <alignment vertical="center" wrapText="1"/>
      <protection locked="0"/>
    </xf>
    <xf numFmtId="166" fontId="18" fillId="0" borderId="10" xfId="40" applyNumberFormat="1" applyFont="1" applyFill="1" applyBorder="1" applyAlignment="1" applyProtection="1">
      <alignment vertical="center" wrapText="1"/>
      <protection/>
    </xf>
    <xf numFmtId="166" fontId="18" fillId="0" borderId="10" xfId="40" applyNumberFormat="1" applyFont="1" applyFill="1" applyBorder="1" applyAlignment="1" applyProtection="1">
      <alignment vertical="center" wrapText="1"/>
      <protection locked="0"/>
    </xf>
    <xf numFmtId="166" fontId="24" fillId="33" borderId="10" xfId="40" applyNumberFormat="1" applyFont="1" applyFill="1" applyBorder="1" applyAlignment="1" applyProtection="1">
      <alignment vertical="center" wrapText="1"/>
      <protection locked="0"/>
    </xf>
    <xf numFmtId="166" fontId="18" fillId="0" borderId="11" xfId="40" applyNumberFormat="1" applyFont="1" applyFill="1" applyBorder="1" applyAlignment="1" applyProtection="1">
      <alignment vertical="center" wrapText="1"/>
      <protection/>
    </xf>
    <xf numFmtId="166" fontId="24" fillId="0" borderId="11" xfId="40" applyNumberFormat="1" applyFont="1" applyFill="1" applyBorder="1" applyAlignment="1" applyProtection="1">
      <alignment vertical="center" wrapText="1"/>
      <protection locked="0"/>
    </xf>
    <xf numFmtId="166" fontId="24" fillId="33" borderId="11" xfId="40" applyNumberFormat="1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left" vertical="center" indent="1"/>
      <protection locked="0"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3" fontId="14" fillId="0" borderId="11" xfId="0" applyNumberFormat="1" applyFont="1" applyFill="1" applyBorder="1" applyAlignment="1" applyProtection="1">
      <alignment horizontal="right" vertical="center" indent="1"/>
      <protection locked="0"/>
    </xf>
    <xf numFmtId="3" fontId="12" fillId="0" borderId="11" xfId="0" applyNumberFormat="1" applyFont="1" applyBorder="1" applyAlignment="1" applyProtection="1">
      <alignment horizontal="right" vertical="center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12" fillId="0" borderId="10" xfId="0" applyFont="1" applyBorder="1" applyAlignment="1" applyProtection="1">
      <alignment horizontal="left" vertical="center" indent="1"/>
      <protection locked="0"/>
    </xf>
    <xf numFmtId="3" fontId="12" fillId="0" borderId="11" xfId="0" applyNumberFormat="1" applyFont="1" applyBorder="1" applyAlignment="1" applyProtection="1">
      <alignment horizontal="right" vertical="center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Border="1" applyAlignment="1" applyProtection="1">
      <alignment vertical="center"/>
      <protection locked="0"/>
    </xf>
    <xf numFmtId="3" fontId="26" fillId="0" borderId="15" xfId="0" applyNumberFormat="1" applyFont="1" applyBorder="1" applyAlignment="1">
      <alignment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right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34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2" xfId="0" applyNumberFormat="1" applyFon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/>
    </xf>
    <xf numFmtId="0" fontId="24" fillId="0" borderId="10" xfId="4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64" fontId="18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35" borderId="10" xfId="0" applyNumberFormat="1" applyFont="1" applyFill="1" applyBorder="1" applyAlignment="1" applyProtection="1">
      <alignment vertical="center" wrapText="1"/>
      <protection/>
    </xf>
    <xf numFmtId="164" fontId="18" fillId="35" borderId="10" xfId="0" applyNumberFormat="1" applyFont="1" applyFill="1" applyBorder="1" applyAlignment="1" applyProtection="1">
      <alignment horizontal="left" vertical="center" wrapText="1" indent="1"/>
      <protection/>
    </xf>
    <xf numFmtId="166" fontId="18" fillId="35" borderId="11" xfId="40" applyNumberFormat="1" applyFont="1" applyFill="1" applyBorder="1" applyAlignment="1" applyProtection="1">
      <alignment vertical="center" wrapText="1"/>
      <protection/>
    </xf>
    <xf numFmtId="164" fontId="18" fillId="35" borderId="19" xfId="0" applyNumberFormat="1" applyFont="1" applyFill="1" applyBorder="1" applyAlignment="1">
      <alignment horizontal="left" vertical="center" wrapText="1" indent="1"/>
    </xf>
    <xf numFmtId="164" fontId="18" fillId="35" borderId="19" xfId="0" applyNumberFormat="1" applyFont="1" applyFill="1" applyBorder="1" applyAlignment="1" applyProtection="1">
      <alignment horizontal="right" vertical="center" wrapText="1"/>
      <protection/>
    </xf>
    <xf numFmtId="164" fontId="18" fillId="35" borderId="20" xfId="0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Continuous" vertical="center" wrapText="1"/>
    </xf>
    <xf numFmtId="164" fontId="20" fillId="0" borderId="10" xfId="0" applyNumberFormat="1" applyFont="1" applyFill="1" applyBorder="1" applyAlignment="1">
      <alignment horizontal="left" vertical="center" wrapText="1" inden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0" xfId="0" applyNumberFormat="1" applyFont="1" applyFill="1" applyBorder="1" applyAlignment="1">
      <alignment horizontal="left" vertical="center" wrapText="1" indent="1"/>
    </xf>
    <xf numFmtId="164" fontId="19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35" borderId="10" xfId="0" applyNumberFormat="1" applyFont="1" applyFill="1" applyBorder="1" applyAlignment="1" applyProtection="1">
      <alignment vertical="center" wrapText="1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vertical="center" wrapText="1"/>
      <protection/>
    </xf>
    <xf numFmtId="164" fontId="19" fillId="0" borderId="10" xfId="0" applyNumberFormat="1" applyFont="1" applyFill="1" applyBorder="1" applyAlignment="1">
      <alignment vertical="center" wrapText="1"/>
    </xf>
    <xf numFmtId="164" fontId="19" fillId="35" borderId="10" xfId="0" applyNumberFormat="1" applyFont="1" applyFill="1" applyBorder="1" applyAlignment="1">
      <alignment horizontal="left" vertical="center" wrapText="1" indent="1"/>
    </xf>
    <xf numFmtId="164" fontId="19" fillId="35" borderId="10" xfId="0" applyNumberFormat="1" applyFont="1" applyFill="1" applyBorder="1" applyAlignment="1" applyProtection="1">
      <alignment horizontal="right" vertical="center" wrapText="1"/>
      <protection/>
    </xf>
    <xf numFmtId="164" fontId="17" fillId="0" borderId="1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23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48</v>
      </c>
    </row>
    <row r="4" spans="1:2" ht="12.75">
      <c r="A4" s="9"/>
      <c r="B4" s="9"/>
    </row>
    <row r="5" spans="1:2" s="11" customFormat="1" ht="15.75">
      <c r="A5" s="6" t="s">
        <v>90</v>
      </c>
      <c r="B5" s="10"/>
    </row>
    <row r="6" spans="1:2" ht="12.75">
      <c r="A6" s="9"/>
      <c r="B6" s="9"/>
    </row>
    <row r="7" spans="1:2" ht="12.75">
      <c r="A7" s="9" t="s">
        <v>100</v>
      </c>
      <c r="B7" s="9" t="s">
        <v>61</v>
      </c>
    </row>
    <row r="8" spans="1:2" ht="12.75">
      <c r="A8" s="9" t="s">
        <v>49</v>
      </c>
      <c r="B8" s="9" t="s">
        <v>62</v>
      </c>
    </row>
    <row r="9" spans="1:2" ht="12.75">
      <c r="A9" s="9" t="s">
        <v>103</v>
      </c>
      <c r="B9" s="9" t="s">
        <v>63</v>
      </c>
    </row>
    <row r="10" spans="1:2" ht="12.75">
      <c r="A10" s="9"/>
      <c r="B10" s="9"/>
    </row>
    <row r="11" spans="1:2" ht="12.75">
      <c r="A11" s="9"/>
      <c r="B11" s="9"/>
    </row>
    <row r="12" spans="1:2" s="11" customFormat="1" ht="15.75">
      <c r="A12" s="6" t="s">
        <v>91</v>
      </c>
      <c r="B12" s="10"/>
    </row>
    <row r="13" spans="1:2" ht="12.75">
      <c r="A13" s="9"/>
      <c r="B13" s="9"/>
    </row>
    <row r="14" spans="1:2" ht="12.75">
      <c r="A14" s="9" t="s">
        <v>67</v>
      </c>
      <c r="B14" s="9" t="s">
        <v>64</v>
      </c>
    </row>
    <row r="15" spans="1:2" ht="12.75">
      <c r="A15" s="9" t="s">
        <v>50</v>
      </c>
      <c r="B15" s="9" t="s">
        <v>65</v>
      </c>
    </row>
    <row r="16" spans="1:2" ht="12.75">
      <c r="A16" s="9" t="s">
        <v>51</v>
      </c>
      <c r="B16" s="9" t="s">
        <v>66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5">
      <selection activeCell="D10" sqref="D10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3" width="23.50390625" style="1" customWidth="1"/>
    <col min="4" max="4" width="52.50390625" style="1" customWidth="1"/>
    <col min="5" max="5" width="21.50390625" style="1" customWidth="1"/>
    <col min="6" max="16384" width="9.375" style="1" customWidth="1"/>
  </cols>
  <sheetData>
    <row r="1" spans="1:6" ht="22.5" customHeight="1" thickBot="1">
      <c r="A1" s="109" t="s">
        <v>160</v>
      </c>
      <c r="B1" s="110"/>
      <c r="C1" s="110"/>
      <c r="D1" s="110"/>
      <c r="E1" s="110"/>
      <c r="F1" s="110"/>
    </row>
    <row r="2" spans="1:6" ht="39.75" customHeight="1">
      <c r="A2" s="106" t="s">
        <v>56</v>
      </c>
      <c r="B2" s="107"/>
      <c r="C2" s="107"/>
      <c r="D2" s="107"/>
      <c r="E2" s="108"/>
      <c r="F2" s="105"/>
    </row>
    <row r="3" spans="1:6" ht="12.75">
      <c r="A3" s="111" t="s">
        <v>31</v>
      </c>
      <c r="B3" s="112"/>
      <c r="C3" s="112"/>
      <c r="D3" s="112"/>
      <c r="E3" s="113"/>
      <c r="F3" s="105"/>
    </row>
    <row r="4" spans="1:6" ht="18" customHeight="1">
      <c r="A4" s="104" t="s">
        <v>39</v>
      </c>
      <c r="B4" s="18" t="s">
        <v>29</v>
      </c>
      <c r="C4" s="18"/>
      <c r="D4" s="18" t="s">
        <v>30</v>
      </c>
      <c r="E4" s="26"/>
      <c r="F4" s="105"/>
    </row>
    <row r="5" spans="1:6" s="3" customFormat="1" ht="35.25" customHeight="1">
      <c r="A5" s="104"/>
      <c r="B5" s="19" t="s">
        <v>32</v>
      </c>
      <c r="C5" s="19" t="s">
        <v>133</v>
      </c>
      <c r="D5" s="19" t="s">
        <v>32</v>
      </c>
      <c r="E5" s="19" t="s">
        <v>133</v>
      </c>
      <c r="F5" s="105"/>
    </row>
    <row r="6" spans="1:6" s="8" customFormat="1" ht="12" customHeight="1">
      <c r="A6" s="27">
        <v>1</v>
      </c>
      <c r="B6" s="20">
        <v>2</v>
      </c>
      <c r="C6" s="20" t="s">
        <v>2</v>
      </c>
      <c r="D6" s="20" t="s">
        <v>3</v>
      </c>
      <c r="E6" s="28" t="s">
        <v>4</v>
      </c>
      <c r="F6" s="105"/>
    </row>
    <row r="7" spans="1:6" ht="22.5" customHeight="1">
      <c r="A7" s="29" t="s">
        <v>0</v>
      </c>
      <c r="B7" s="21" t="s">
        <v>134</v>
      </c>
      <c r="C7" s="16">
        <v>121153</v>
      </c>
      <c r="D7" s="21" t="s">
        <v>33</v>
      </c>
      <c r="E7" s="17">
        <v>55759</v>
      </c>
      <c r="F7" s="105"/>
    </row>
    <row r="8" spans="1:6" ht="22.5" customHeight="1">
      <c r="A8" s="29" t="s">
        <v>1</v>
      </c>
      <c r="B8" s="21" t="s">
        <v>136</v>
      </c>
      <c r="C8" s="16">
        <v>298</v>
      </c>
      <c r="D8" s="21" t="s">
        <v>34</v>
      </c>
      <c r="E8" s="17">
        <v>13238</v>
      </c>
      <c r="F8" s="105"/>
    </row>
    <row r="9" spans="1:6" ht="22.5" customHeight="1">
      <c r="A9" s="29" t="s">
        <v>2</v>
      </c>
      <c r="B9" s="21" t="s">
        <v>70</v>
      </c>
      <c r="C9" s="16">
        <v>44359</v>
      </c>
      <c r="D9" s="21" t="s">
        <v>35</v>
      </c>
      <c r="E9" s="17">
        <v>63210</v>
      </c>
      <c r="F9" s="105"/>
    </row>
    <row r="10" spans="1:6" ht="22.5" customHeight="1">
      <c r="A10" s="29" t="s">
        <v>3</v>
      </c>
      <c r="B10" s="21" t="s">
        <v>135</v>
      </c>
      <c r="C10" s="16">
        <v>34678</v>
      </c>
      <c r="D10" s="21" t="s">
        <v>76</v>
      </c>
      <c r="E10" s="17">
        <v>35278</v>
      </c>
      <c r="F10" s="105"/>
    </row>
    <row r="11" spans="1:6" ht="22.5" customHeight="1">
      <c r="A11" s="29" t="s">
        <v>4</v>
      </c>
      <c r="B11" s="21"/>
      <c r="C11" s="16"/>
      <c r="D11" s="21" t="s">
        <v>27</v>
      </c>
      <c r="E11" s="17"/>
      <c r="F11" s="105"/>
    </row>
    <row r="12" spans="1:6" ht="22.5" customHeight="1">
      <c r="A12" s="29" t="s">
        <v>5</v>
      </c>
      <c r="B12" s="21"/>
      <c r="C12" s="81"/>
      <c r="D12" s="21"/>
      <c r="E12" s="17"/>
      <c r="F12" s="105"/>
    </row>
    <row r="13" spans="1:6" ht="22.5" customHeight="1">
      <c r="A13" s="29" t="s">
        <v>6</v>
      </c>
      <c r="B13" s="21"/>
      <c r="C13" s="16"/>
      <c r="D13" s="21"/>
      <c r="E13" s="17"/>
      <c r="F13" s="105"/>
    </row>
    <row r="14" spans="1:6" ht="22.5" customHeight="1">
      <c r="A14" s="29" t="s">
        <v>7</v>
      </c>
      <c r="B14" s="21"/>
      <c r="C14" s="16">
        <v>0</v>
      </c>
      <c r="D14" s="21"/>
      <c r="E14" s="17"/>
      <c r="F14" s="105"/>
    </row>
    <row r="15" spans="1:6" ht="22.5" customHeight="1">
      <c r="A15" s="29" t="s">
        <v>8</v>
      </c>
      <c r="B15" s="22"/>
      <c r="C15" s="16"/>
      <c r="D15" s="21"/>
      <c r="E15" s="17"/>
      <c r="F15" s="105"/>
    </row>
    <row r="16" spans="1:6" ht="22.5" customHeight="1">
      <c r="A16" s="29" t="s">
        <v>9</v>
      </c>
      <c r="B16" s="21"/>
      <c r="C16" s="16"/>
      <c r="D16" s="21"/>
      <c r="E16" s="17"/>
      <c r="F16" s="105"/>
    </row>
    <row r="17" spans="1:6" ht="22.5" customHeight="1">
      <c r="A17" s="29" t="s">
        <v>10</v>
      </c>
      <c r="B17" s="21"/>
      <c r="C17" s="16"/>
      <c r="D17" s="21"/>
      <c r="E17" s="17"/>
      <c r="F17" s="105"/>
    </row>
    <row r="18" spans="1:6" ht="22.5" customHeight="1">
      <c r="A18" s="29" t="s">
        <v>11</v>
      </c>
      <c r="B18" s="21"/>
      <c r="C18" s="16"/>
      <c r="D18" s="21"/>
      <c r="E18" s="17"/>
      <c r="F18" s="105"/>
    </row>
    <row r="19" spans="1:6" ht="22.5" customHeight="1">
      <c r="A19" s="30" t="s">
        <v>12</v>
      </c>
      <c r="B19" s="83" t="s">
        <v>46</v>
      </c>
      <c r="C19" s="84">
        <f>SUM(C7:C18)</f>
        <v>200488</v>
      </c>
      <c r="D19" s="85" t="s">
        <v>47</v>
      </c>
      <c r="E19" s="86">
        <f>SUM(E7:E18)</f>
        <v>167485</v>
      </c>
      <c r="F19" s="105"/>
    </row>
    <row r="20" spans="1:6" ht="22.5" customHeight="1">
      <c r="A20" s="30" t="s">
        <v>13</v>
      </c>
      <c r="B20" s="21" t="s">
        <v>121</v>
      </c>
      <c r="C20" s="40">
        <v>35577</v>
      </c>
      <c r="D20" s="21" t="s">
        <v>82</v>
      </c>
      <c r="E20" s="45">
        <v>150003</v>
      </c>
      <c r="F20" s="105"/>
    </row>
    <row r="21" spans="1:6" ht="22.5" customHeight="1">
      <c r="A21" s="30" t="s">
        <v>14</v>
      </c>
      <c r="B21" s="21" t="s">
        <v>92</v>
      </c>
      <c r="C21" s="42">
        <v>0</v>
      </c>
      <c r="D21" s="21" t="s">
        <v>83</v>
      </c>
      <c r="E21" s="45">
        <v>0</v>
      </c>
      <c r="F21" s="105"/>
    </row>
    <row r="22" spans="1:6" ht="22.5" customHeight="1">
      <c r="A22" s="30" t="s">
        <v>15</v>
      </c>
      <c r="B22" s="21" t="s">
        <v>71</v>
      </c>
      <c r="C22" s="40">
        <v>168064</v>
      </c>
      <c r="D22" s="21" t="s">
        <v>95</v>
      </c>
      <c r="E22" s="45">
        <v>0</v>
      </c>
      <c r="F22" s="105"/>
    </row>
    <row r="23" spans="1:6" ht="22.5" customHeight="1">
      <c r="A23" s="30" t="s">
        <v>16</v>
      </c>
      <c r="B23" s="21" t="s">
        <v>139</v>
      </c>
      <c r="C23" s="40">
        <v>4114</v>
      </c>
      <c r="D23" s="21" t="s">
        <v>55</v>
      </c>
      <c r="E23" s="45">
        <v>0</v>
      </c>
      <c r="F23" s="105"/>
    </row>
    <row r="24" spans="1:6" ht="22.5" customHeight="1">
      <c r="A24" s="30" t="s">
        <v>17</v>
      </c>
      <c r="B24" s="21" t="s">
        <v>93</v>
      </c>
      <c r="C24" s="40">
        <v>0</v>
      </c>
      <c r="D24" s="21" t="s">
        <v>84</v>
      </c>
      <c r="E24" s="45">
        <v>0</v>
      </c>
      <c r="F24" s="105"/>
    </row>
    <row r="25" spans="1:6" ht="22.5" customHeight="1">
      <c r="A25" s="30" t="s">
        <v>18</v>
      </c>
      <c r="B25" s="21" t="s">
        <v>94</v>
      </c>
      <c r="C25" s="40">
        <v>0</v>
      </c>
      <c r="D25" s="21" t="s">
        <v>96</v>
      </c>
      <c r="E25" s="45">
        <v>0</v>
      </c>
      <c r="F25" s="105"/>
    </row>
    <row r="26" spans="1:6" ht="22.5" customHeight="1">
      <c r="A26" s="30" t="s">
        <v>19</v>
      </c>
      <c r="B26" s="21" t="s">
        <v>73</v>
      </c>
      <c r="C26" s="40">
        <v>0</v>
      </c>
      <c r="D26" s="21" t="s">
        <v>85</v>
      </c>
      <c r="E26" s="45">
        <v>0</v>
      </c>
      <c r="F26" s="105"/>
    </row>
    <row r="27" spans="1:6" ht="22.5" customHeight="1">
      <c r="A27" s="30" t="s">
        <v>20</v>
      </c>
      <c r="B27" s="21" t="s">
        <v>74</v>
      </c>
      <c r="C27" s="40">
        <v>0</v>
      </c>
      <c r="D27" s="21" t="s">
        <v>86</v>
      </c>
      <c r="E27" s="45">
        <v>0</v>
      </c>
      <c r="F27" s="105"/>
    </row>
    <row r="28" spans="1:6" ht="22.5" customHeight="1">
      <c r="A28" s="30" t="s">
        <v>21</v>
      </c>
      <c r="B28" s="21"/>
      <c r="C28" s="40"/>
      <c r="D28" s="21" t="s">
        <v>42</v>
      </c>
      <c r="E28" s="45">
        <v>0</v>
      </c>
      <c r="F28" s="105"/>
    </row>
    <row r="29" spans="1:6" ht="22.5" customHeight="1">
      <c r="A29" s="30" t="s">
        <v>22</v>
      </c>
      <c r="B29" s="21"/>
      <c r="C29" s="40"/>
      <c r="D29" s="21"/>
      <c r="E29" s="45"/>
      <c r="F29" s="105"/>
    </row>
    <row r="30" spans="1:6" ht="22.5" customHeight="1">
      <c r="A30" s="30" t="s">
        <v>23</v>
      </c>
      <c r="B30" s="21"/>
      <c r="C30" s="43"/>
      <c r="D30" s="21"/>
      <c r="E30" s="46"/>
      <c r="F30" s="105"/>
    </row>
    <row r="31" spans="1:6" ht="22.5" customHeight="1">
      <c r="A31" s="30" t="s">
        <v>24</v>
      </c>
      <c r="B31" s="23" t="s">
        <v>101</v>
      </c>
      <c r="C31" s="41">
        <f>SUM(C20:C30)</f>
        <v>207755</v>
      </c>
      <c r="D31" s="23" t="s">
        <v>102</v>
      </c>
      <c r="E31" s="44">
        <f>SUM(E20:E30)</f>
        <v>150003</v>
      </c>
      <c r="F31" s="105"/>
    </row>
    <row r="32" spans="1:6" ht="22.5" customHeight="1">
      <c r="A32" s="30" t="s">
        <v>25</v>
      </c>
      <c r="B32" s="25" t="s">
        <v>105</v>
      </c>
      <c r="C32" s="24">
        <v>408243</v>
      </c>
      <c r="D32" s="25" t="s">
        <v>104</v>
      </c>
      <c r="E32" s="31">
        <f>+E19+E31</f>
        <v>317488</v>
      </c>
      <c r="F32" s="105"/>
    </row>
    <row r="33" spans="1:6" ht="22.5" customHeight="1" thickBot="1">
      <c r="A33" s="32" t="s">
        <v>26</v>
      </c>
      <c r="B33" s="87" t="s">
        <v>68</v>
      </c>
      <c r="C33" s="88"/>
      <c r="D33" s="87" t="s">
        <v>69</v>
      </c>
      <c r="E33" s="89">
        <v>33003</v>
      </c>
      <c r="F33" s="105"/>
    </row>
    <row r="36" ht="15.75">
      <c r="B36" s="7"/>
    </row>
  </sheetData>
  <sheetProtection/>
  <mergeCells count="5">
    <mergeCell ref="A4:A5"/>
    <mergeCell ref="F2:F33"/>
    <mergeCell ref="A2:E2"/>
    <mergeCell ref="A1:F1"/>
    <mergeCell ref="A3:E3"/>
  </mergeCells>
  <printOptions horizontalCentered="1"/>
  <pageMargins left="0.9055118110236221" right="0.8661417322834646" top="0.9055118110236221" bottom="0.9055118110236221" header="0.6692913385826772" footer="0.2755905511811024"/>
  <pageSetup horizontalDpi="600" verticalDpi="600" orientation="portrait" paperSize="8" scale="9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3" width="18.625" style="1" customWidth="1"/>
    <col min="4" max="4" width="52.50390625" style="1" customWidth="1"/>
    <col min="5" max="5" width="17.625" style="1" customWidth="1"/>
    <col min="6" max="16384" width="9.375" style="1" customWidth="1"/>
  </cols>
  <sheetData>
    <row r="1" spans="1:5" ht="12.75">
      <c r="A1" s="115" t="s">
        <v>162</v>
      </c>
      <c r="B1" s="116"/>
      <c r="C1" s="116"/>
      <c r="D1" s="116"/>
      <c r="E1" s="116"/>
    </row>
    <row r="2" spans="1:6" ht="39.75" customHeight="1">
      <c r="A2" s="33"/>
      <c r="B2" s="34" t="s">
        <v>57</v>
      </c>
      <c r="C2" s="35"/>
      <c r="D2" s="35"/>
      <c r="E2" s="35"/>
      <c r="F2" s="105"/>
    </row>
    <row r="3" spans="1:6" ht="12.75">
      <c r="A3" s="33"/>
      <c r="B3" s="36"/>
      <c r="C3" s="33"/>
      <c r="D3" s="33"/>
      <c r="E3" s="37" t="s">
        <v>31</v>
      </c>
      <c r="F3" s="105"/>
    </row>
    <row r="4" spans="1:6" ht="24" customHeight="1">
      <c r="A4" s="114" t="s">
        <v>39</v>
      </c>
      <c r="B4" s="91" t="s">
        <v>29</v>
      </c>
      <c r="C4" s="91"/>
      <c r="D4" s="91" t="s">
        <v>30</v>
      </c>
      <c r="E4" s="91"/>
      <c r="F4" s="105"/>
    </row>
    <row r="5" spans="1:6" s="3" customFormat="1" ht="35.25" customHeight="1">
      <c r="A5" s="114"/>
      <c r="B5" s="90" t="s">
        <v>32</v>
      </c>
      <c r="C5" s="90" t="s">
        <v>133</v>
      </c>
      <c r="D5" s="90" t="s">
        <v>32</v>
      </c>
      <c r="E5" s="90" t="s">
        <v>133</v>
      </c>
      <c r="F5" s="105"/>
    </row>
    <row r="6" spans="1:6" s="3" customFormat="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05"/>
    </row>
    <row r="7" spans="1:6" ht="30" customHeight="1">
      <c r="A7" s="92" t="s">
        <v>0</v>
      </c>
      <c r="B7" s="93" t="s">
        <v>40</v>
      </c>
      <c r="C7" s="38">
        <v>45</v>
      </c>
      <c r="D7" s="93" t="s">
        <v>77</v>
      </c>
      <c r="E7" s="38">
        <v>51347</v>
      </c>
      <c r="F7" s="105"/>
    </row>
    <row r="8" spans="1:6" ht="30" customHeight="1">
      <c r="A8" s="92" t="s">
        <v>1</v>
      </c>
      <c r="B8" s="93" t="s">
        <v>137</v>
      </c>
      <c r="C8" s="38">
        <v>10538</v>
      </c>
      <c r="D8" s="93" t="s">
        <v>78</v>
      </c>
      <c r="E8" s="38">
        <v>0</v>
      </c>
      <c r="F8" s="105"/>
    </row>
    <row r="9" spans="1:6" ht="30" customHeight="1">
      <c r="A9" s="92" t="s">
        <v>2</v>
      </c>
      <c r="B9" s="93" t="s">
        <v>138</v>
      </c>
      <c r="C9" s="38">
        <v>63853</v>
      </c>
      <c r="D9" s="93" t="s">
        <v>79</v>
      </c>
      <c r="E9" s="38">
        <v>300</v>
      </c>
      <c r="F9" s="105"/>
    </row>
    <row r="10" spans="1:6" ht="30" customHeight="1">
      <c r="A10" s="92" t="s">
        <v>3</v>
      </c>
      <c r="B10" s="93"/>
      <c r="C10" s="38">
        <v>0</v>
      </c>
      <c r="D10" s="93" t="s">
        <v>80</v>
      </c>
      <c r="E10" s="38"/>
      <c r="F10" s="105"/>
    </row>
    <row r="11" spans="1:6" ht="30" customHeight="1">
      <c r="A11" s="92" t="s">
        <v>4</v>
      </c>
      <c r="B11" s="93"/>
      <c r="C11" s="38">
        <v>0</v>
      </c>
      <c r="D11" s="93" t="s">
        <v>97</v>
      </c>
      <c r="E11" s="38"/>
      <c r="F11" s="105"/>
    </row>
    <row r="12" spans="1:6" ht="30" customHeight="1">
      <c r="A12" s="92" t="s">
        <v>5</v>
      </c>
      <c r="B12" s="93"/>
      <c r="C12" s="38">
        <v>0</v>
      </c>
      <c r="D12" s="93" t="s">
        <v>98</v>
      </c>
      <c r="E12" s="38"/>
      <c r="F12" s="105"/>
    </row>
    <row r="13" spans="1:6" ht="30" customHeight="1">
      <c r="A13" s="92" t="s">
        <v>6</v>
      </c>
      <c r="B13" s="93"/>
      <c r="C13" s="38">
        <v>0</v>
      </c>
      <c r="D13" s="93" t="s">
        <v>81</v>
      </c>
      <c r="E13" s="38">
        <v>73649</v>
      </c>
      <c r="F13" s="105"/>
    </row>
    <row r="14" spans="1:6" ht="30" customHeight="1">
      <c r="A14" s="92" t="s">
        <v>7</v>
      </c>
      <c r="B14" s="93"/>
      <c r="C14" s="38"/>
      <c r="D14" s="93" t="s">
        <v>27</v>
      </c>
      <c r="E14" s="38">
        <v>0</v>
      </c>
      <c r="F14" s="105"/>
    </row>
    <row r="15" spans="1:6" ht="30" customHeight="1">
      <c r="A15" s="92" t="s">
        <v>8</v>
      </c>
      <c r="B15" s="93"/>
      <c r="C15" s="38">
        <v>0</v>
      </c>
      <c r="D15" s="93"/>
      <c r="E15" s="38"/>
      <c r="F15" s="105"/>
    </row>
    <row r="16" spans="1:6" ht="30" customHeight="1">
      <c r="A16" s="92" t="s">
        <v>9</v>
      </c>
      <c r="B16" s="93"/>
      <c r="C16" s="38"/>
      <c r="D16" s="93"/>
      <c r="E16" s="38"/>
      <c r="F16" s="105"/>
    </row>
    <row r="17" spans="1:6" ht="30" customHeight="1">
      <c r="A17" s="94" t="s">
        <v>10</v>
      </c>
      <c r="B17" s="95" t="s">
        <v>46</v>
      </c>
      <c r="C17" s="96">
        <f>SUM(C7:C16)</f>
        <v>74436</v>
      </c>
      <c r="D17" s="95" t="s">
        <v>47</v>
      </c>
      <c r="E17" s="96">
        <f>SUM(E7:E16)</f>
        <v>125296</v>
      </c>
      <c r="F17" s="105"/>
    </row>
    <row r="18" spans="1:6" ht="30" customHeight="1">
      <c r="A18" s="94" t="s">
        <v>11</v>
      </c>
      <c r="B18" s="97" t="s">
        <v>58</v>
      </c>
      <c r="C18" s="98"/>
      <c r="D18" s="93" t="s">
        <v>82</v>
      </c>
      <c r="E18" s="39">
        <v>0</v>
      </c>
      <c r="F18" s="105"/>
    </row>
    <row r="19" spans="1:6" ht="30" customHeight="1">
      <c r="A19" s="92" t="s">
        <v>12</v>
      </c>
      <c r="B19" s="93" t="s">
        <v>71</v>
      </c>
      <c r="C19" s="39"/>
      <c r="D19" s="93" t="s">
        <v>87</v>
      </c>
      <c r="E19" s="39"/>
      <c r="F19" s="105"/>
    </row>
    <row r="20" spans="1:6" ht="30" customHeight="1">
      <c r="A20" s="92" t="s">
        <v>13</v>
      </c>
      <c r="B20" s="93" t="s">
        <v>52</v>
      </c>
      <c r="C20" s="39"/>
      <c r="D20" s="93" t="s">
        <v>54</v>
      </c>
      <c r="E20" s="39"/>
      <c r="F20" s="105"/>
    </row>
    <row r="21" spans="1:6" ht="30" customHeight="1">
      <c r="A21" s="92" t="s">
        <v>14</v>
      </c>
      <c r="B21" s="93" t="s">
        <v>53</v>
      </c>
      <c r="C21" s="39"/>
      <c r="D21" s="93" t="s">
        <v>55</v>
      </c>
      <c r="E21" s="39"/>
      <c r="F21" s="105"/>
    </row>
    <row r="22" spans="1:6" ht="30" customHeight="1">
      <c r="A22" s="92" t="s">
        <v>15</v>
      </c>
      <c r="B22" s="93" t="s">
        <v>72</v>
      </c>
      <c r="C22" s="39"/>
      <c r="D22" s="93" t="s">
        <v>84</v>
      </c>
      <c r="E22" s="39"/>
      <c r="F22" s="105"/>
    </row>
    <row r="23" spans="1:6" ht="30" customHeight="1">
      <c r="A23" s="92" t="s">
        <v>16</v>
      </c>
      <c r="B23" s="93" t="s">
        <v>99</v>
      </c>
      <c r="C23" s="39"/>
      <c r="D23" s="93" t="s">
        <v>88</v>
      </c>
      <c r="E23" s="39"/>
      <c r="F23" s="105"/>
    </row>
    <row r="24" spans="1:6" ht="30" customHeight="1">
      <c r="A24" s="92" t="s">
        <v>17</v>
      </c>
      <c r="B24" s="93" t="s">
        <v>73</v>
      </c>
      <c r="C24" s="39"/>
      <c r="D24" s="93" t="s">
        <v>86</v>
      </c>
      <c r="E24" s="39"/>
      <c r="F24" s="105"/>
    </row>
    <row r="25" spans="1:6" ht="30" customHeight="1">
      <c r="A25" s="92" t="s">
        <v>18</v>
      </c>
      <c r="B25" s="93" t="s">
        <v>75</v>
      </c>
      <c r="C25" s="39"/>
      <c r="D25" s="93" t="s">
        <v>89</v>
      </c>
      <c r="E25" s="39"/>
      <c r="F25" s="105"/>
    </row>
    <row r="26" spans="1:6" ht="30" customHeight="1">
      <c r="A26" s="92" t="s">
        <v>19</v>
      </c>
      <c r="B26" s="93"/>
      <c r="C26" s="39"/>
      <c r="D26" s="93"/>
      <c r="E26" s="39"/>
      <c r="F26" s="105"/>
    </row>
    <row r="27" spans="1:6" ht="30" customHeight="1">
      <c r="A27" s="92" t="s">
        <v>20</v>
      </c>
      <c r="B27" s="93"/>
      <c r="C27" s="39"/>
      <c r="D27" s="93"/>
      <c r="E27" s="39"/>
      <c r="F27" s="105"/>
    </row>
    <row r="28" spans="1:6" ht="30" customHeight="1">
      <c r="A28" s="94" t="s">
        <v>21</v>
      </c>
      <c r="B28" s="97" t="s">
        <v>106</v>
      </c>
      <c r="C28" s="99">
        <f>SUM(C19:C27)</f>
        <v>0</v>
      </c>
      <c r="D28" s="97" t="s">
        <v>161</v>
      </c>
      <c r="E28" s="100">
        <f>SUM(E18:E27)</f>
        <v>0</v>
      </c>
      <c r="F28" s="105"/>
    </row>
    <row r="29" spans="1:6" ht="30" customHeight="1">
      <c r="A29" s="94" t="s">
        <v>22</v>
      </c>
      <c r="B29" s="94" t="s">
        <v>59</v>
      </c>
      <c r="C29" s="101">
        <f>+C17+C18+C28</f>
        <v>74436</v>
      </c>
      <c r="D29" s="94" t="s">
        <v>60</v>
      </c>
      <c r="E29" s="101">
        <v>125296</v>
      </c>
      <c r="F29" s="105"/>
    </row>
    <row r="30" spans="1:6" ht="30" customHeight="1">
      <c r="A30" s="102" t="s">
        <v>23</v>
      </c>
      <c r="B30" s="102" t="s">
        <v>68</v>
      </c>
      <c r="C30" s="103">
        <v>50860</v>
      </c>
      <c r="D30" s="102" t="s">
        <v>69</v>
      </c>
      <c r="E30" s="103" t="str">
        <f>IF(((C17-E17)&gt;0),C17-E17,"----")</f>
        <v>----</v>
      </c>
      <c r="F30" s="105"/>
    </row>
    <row r="31" ht="12.75">
      <c r="F31" s="12"/>
    </row>
    <row r="32" ht="12.75">
      <c r="F32" s="12"/>
    </row>
    <row r="33" spans="2:6" ht="15.75">
      <c r="B33" s="7"/>
      <c r="F33" s="12"/>
    </row>
  </sheetData>
  <sheetProtection/>
  <mergeCells count="3">
    <mergeCell ref="A4:A5"/>
    <mergeCell ref="F2:F30"/>
    <mergeCell ref="A1:E1"/>
  </mergeCells>
  <printOptions horizontalCentered="1"/>
  <pageMargins left="1.1811023622047245" right="1.1811023622047245" top="0.984251968503937" bottom="0.984251968503937" header="0.7874015748031497" footer="0.7874015748031497"/>
  <pageSetup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B2" sqref="B2"/>
    </sheetView>
  </sheetViews>
  <sheetFormatPr defaultColWidth="9.00390625" defaultRowHeight="12.75"/>
  <cols>
    <col min="1" max="1" width="51.003906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4" customWidth="1"/>
    <col min="7" max="8" width="12.875" style="1" customWidth="1"/>
    <col min="9" max="9" width="13.875" style="1" customWidth="1"/>
    <col min="10" max="16384" width="9.375" style="1" customWidth="1"/>
  </cols>
  <sheetData>
    <row r="1" spans="1:7" ht="13.5" thickBot="1">
      <c r="A1" s="109" t="s">
        <v>163</v>
      </c>
      <c r="B1" s="110"/>
      <c r="C1" s="110"/>
      <c r="D1" s="110"/>
      <c r="E1" s="110"/>
      <c r="F1" s="117"/>
      <c r="G1" s="117"/>
    </row>
    <row r="2" spans="1:6" ht="35.25" customHeight="1">
      <c r="A2" s="65"/>
      <c r="B2" s="66"/>
      <c r="C2" s="66"/>
      <c r="D2" s="66"/>
      <c r="E2" s="66"/>
      <c r="F2" s="67" t="s">
        <v>31</v>
      </c>
    </row>
    <row r="3" spans="1:6" s="3" customFormat="1" ht="44.25" customHeight="1">
      <c r="A3" s="68" t="s">
        <v>37</v>
      </c>
      <c r="B3" s="63" t="s">
        <v>38</v>
      </c>
      <c r="C3" s="63" t="s">
        <v>127</v>
      </c>
      <c r="D3" s="63" t="s">
        <v>141</v>
      </c>
      <c r="E3" s="63" t="s">
        <v>125</v>
      </c>
      <c r="F3" s="69" t="s">
        <v>126</v>
      </c>
    </row>
    <row r="4" spans="1:6" s="4" customFormat="1" ht="12" customHeight="1">
      <c r="A4" s="70">
        <v>1</v>
      </c>
      <c r="B4" s="64">
        <v>2</v>
      </c>
      <c r="C4" s="64">
        <v>3</v>
      </c>
      <c r="D4" s="64">
        <v>4</v>
      </c>
      <c r="E4" s="64">
        <v>5</v>
      </c>
      <c r="F4" s="71" t="s">
        <v>41</v>
      </c>
    </row>
    <row r="5" spans="1:6" ht="15.75" customHeight="1">
      <c r="A5" s="56" t="s">
        <v>140</v>
      </c>
      <c r="B5" s="57">
        <v>317</v>
      </c>
      <c r="C5" s="58">
        <v>2014</v>
      </c>
      <c r="D5" s="57">
        <v>317</v>
      </c>
      <c r="E5" s="57">
        <v>0</v>
      </c>
      <c r="F5" s="47">
        <v>0</v>
      </c>
    </row>
    <row r="6" spans="1:6" ht="15.75" customHeight="1">
      <c r="A6" s="56" t="s">
        <v>142</v>
      </c>
      <c r="B6" s="82">
        <v>24266</v>
      </c>
      <c r="C6" s="53">
        <v>2014</v>
      </c>
      <c r="D6" s="82">
        <v>12771</v>
      </c>
      <c r="E6" s="82">
        <v>11495</v>
      </c>
      <c r="F6" s="47"/>
    </row>
    <row r="7" spans="1:6" ht="15.75" customHeight="1">
      <c r="A7" s="56" t="s">
        <v>143</v>
      </c>
      <c r="B7" s="57">
        <v>813</v>
      </c>
      <c r="C7" s="58">
        <v>2014</v>
      </c>
      <c r="D7" s="57">
        <v>813</v>
      </c>
      <c r="E7" s="57">
        <v>0</v>
      </c>
      <c r="F7" s="47"/>
    </row>
    <row r="8" spans="1:6" ht="15.75" customHeight="1">
      <c r="A8" s="56" t="s">
        <v>144</v>
      </c>
      <c r="B8" s="57">
        <v>37446</v>
      </c>
      <c r="C8" s="58">
        <v>2014</v>
      </c>
      <c r="D8" s="57">
        <v>37446</v>
      </c>
      <c r="E8" s="57"/>
      <c r="F8" s="47"/>
    </row>
    <row r="9" spans="1:6" ht="15.75" customHeight="1">
      <c r="A9" s="56"/>
      <c r="B9" s="57"/>
      <c r="C9" s="58"/>
      <c r="D9" s="57"/>
      <c r="E9" s="57"/>
      <c r="F9" s="47"/>
    </row>
    <row r="10" spans="1:6" ht="15.75" customHeight="1">
      <c r="A10" s="56"/>
      <c r="B10" s="57"/>
      <c r="C10" s="58"/>
      <c r="D10" s="57"/>
      <c r="E10" s="57"/>
      <c r="F10" s="47"/>
    </row>
    <row r="11" spans="1:6" ht="44.25" customHeight="1">
      <c r="A11" s="68" t="s">
        <v>122</v>
      </c>
      <c r="B11" s="63" t="s">
        <v>38</v>
      </c>
      <c r="C11" s="63" t="s">
        <v>128</v>
      </c>
      <c r="D11" s="63" t="s">
        <v>141</v>
      </c>
      <c r="E11" s="63" t="s">
        <v>125</v>
      </c>
      <c r="F11" s="69" t="s">
        <v>126</v>
      </c>
    </row>
    <row r="12" spans="1:6" ht="15.75" customHeight="1">
      <c r="A12" s="56"/>
      <c r="B12" s="57"/>
      <c r="C12" s="58"/>
      <c r="D12" s="57"/>
      <c r="E12" s="57"/>
      <c r="F12" s="47"/>
    </row>
    <row r="13" spans="1:6" ht="15.75" customHeight="1">
      <c r="A13" s="56"/>
      <c r="B13" s="57"/>
      <c r="C13" s="58"/>
      <c r="D13" s="57"/>
      <c r="E13" s="57"/>
      <c r="F13" s="47"/>
    </row>
    <row r="14" spans="1:6" ht="15.75" customHeight="1">
      <c r="A14" s="56"/>
      <c r="B14" s="72"/>
      <c r="C14" s="73"/>
      <c r="D14" s="72"/>
      <c r="E14" s="72"/>
      <c r="F14" s="47"/>
    </row>
    <row r="15" spans="1:6" ht="15.75" customHeight="1">
      <c r="A15" s="56"/>
      <c r="B15" s="57"/>
      <c r="C15" s="58"/>
      <c r="D15" s="57"/>
      <c r="E15" s="57"/>
      <c r="F15" s="47">
        <f aca="true" t="shared" si="0" ref="F15:F21">B15-D15-E15</f>
        <v>0</v>
      </c>
    </row>
    <row r="16" spans="1:6" ht="15.75" customHeight="1">
      <c r="A16" s="56"/>
      <c r="B16" s="57"/>
      <c r="C16" s="58"/>
      <c r="D16" s="57"/>
      <c r="E16" s="57"/>
      <c r="F16" s="47">
        <f t="shared" si="0"/>
        <v>0</v>
      </c>
    </row>
    <row r="17" spans="1:6" ht="15.75" customHeight="1">
      <c r="A17" s="56"/>
      <c r="B17" s="57"/>
      <c r="C17" s="58"/>
      <c r="D17" s="57"/>
      <c r="E17" s="57"/>
      <c r="F17" s="47">
        <f t="shared" si="0"/>
        <v>0</v>
      </c>
    </row>
    <row r="18" spans="1:6" ht="15.75" customHeight="1">
      <c r="A18" s="56"/>
      <c r="B18" s="57"/>
      <c r="C18" s="58"/>
      <c r="D18" s="57"/>
      <c r="E18" s="57"/>
      <c r="F18" s="47">
        <f t="shared" si="0"/>
        <v>0</v>
      </c>
    </row>
    <row r="19" spans="1:6" ht="15.75" customHeight="1">
      <c r="A19" s="56"/>
      <c r="B19" s="57"/>
      <c r="C19" s="58"/>
      <c r="D19" s="57"/>
      <c r="E19" s="57"/>
      <c r="F19" s="47">
        <f t="shared" si="0"/>
        <v>0</v>
      </c>
    </row>
    <row r="20" spans="1:6" ht="15.75" customHeight="1">
      <c r="A20" s="56"/>
      <c r="B20" s="57"/>
      <c r="C20" s="58"/>
      <c r="D20" s="57"/>
      <c r="E20" s="57"/>
      <c r="F20" s="47">
        <f t="shared" si="0"/>
        <v>0</v>
      </c>
    </row>
    <row r="21" spans="1:6" ht="15.75" customHeight="1">
      <c r="A21" s="56"/>
      <c r="B21" s="57"/>
      <c r="C21" s="58"/>
      <c r="D21" s="57"/>
      <c r="E21" s="57"/>
      <c r="F21" s="47">
        <f t="shared" si="0"/>
        <v>0</v>
      </c>
    </row>
    <row r="22" spans="1:6" s="5" customFormat="1" ht="18" customHeight="1">
      <c r="A22" s="76" t="s">
        <v>36</v>
      </c>
      <c r="B22" s="75">
        <f>SUM(B5:B21)</f>
        <v>62842</v>
      </c>
      <c r="C22" s="74"/>
      <c r="D22" s="75">
        <f>SUM(D5:D21)</f>
        <v>51347</v>
      </c>
      <c r="E22" s="75">
        <f>SUM(E5:E21)</f>
        <v>11495</v>
      </c>
      <c r="F22" s="77">
        <f>SUM(F5:F21)</f>
        <v>0</v>
      </c>
    </row>
    <row r="23" spans="1:6" ht="13.5" thickBot="1">
      <c r="A23" s="78"/>
      <c r="B23" s="79"/>
      <c r="C23" s="79"/>
      <c r="D23" s="79"/>
      <c r="E23" s="79"/>
      <c r="F23" s="80"/>
    </row>
  </sheetData>
  <sheetProtection/>
  <mergeCells count="1">
    <mergeCell ref="A1:G1"/>
  </mergeCells>
  <printOptions horizontalCentered="1"/>
  <pageMargins left="1.1811023622047245" right="1.1811023622047245" top="1.1811023622047245" bottom="0.984251968503937" header="0.4724409448818898" footer="0.7874015748031497"/>
  <pageSetup horizontalDpi="300" verticalDpi="300" orientation="landscape" paperSize="9" scale="89" r:id="rId1"/>
  <headerFooter alignWithMargins="0">
    <oddHeader xml:space="preserve">&amp;C&amp;"Times New Roman CE,Félkövér"&amp;12
Beruházási (felhalmozási) kiadások
előirányzata beruházásonként 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86.00390625" style="0" customWidth="1"/>
    <col min="2" max="2" width="64.625" style="0" customWidth="1"/>
    <col min="3" max="3" width="14.50390625" style="0" customWidth="1"/>
    <col min="4" max="4" width="0.12890625" style="0" customWidth="1"/>
  </cols>
  <sheetData>
    <row r="1" spans="1:6" ht="12.75">
      <c r="A1" s="110"/>
      <c r="B1" s="110"/>
      <c r="C1" s="110"/>
      <c r="D1" s="14"/>
      <c r="E1" s="15"/>
      <c r="F1" s="15"/>
    </row>
    <row r="2" spans="1:3" ht="15.75" thickBot="1">
      <c r="A2" s="13" t="s">
        <v>164</v>
      </c>
      <c r="B2" s="118"/>
      <c r="C2" s="118"/>
    </row>
    <row r="3" spans="1:3" ht="42.75" customHeight="1">
      <c r="A3" s="61" t="s">
        <v>43</v>
      </c>
      <c r="B3" s="61" t="s">
        <v>44</v>
      </c>
      <c r="C3" s="62" t="s">
        <v>45</v>
      </c>
    </row>
    <row r="4" spans="1:3" ht="15.75" customHeight="1">
      <c r="A4" s="52" t="s">
        <v>107</v>
      </c>
      <c r="B4" s="48"/>
      <c r="C4" s="49"/>
    </row>
    <row r="5" spans="1:3" ht="15.75" customHeight="1">
      <c r="A5" s="52" t="s">
        <v>119</v>
      </c>
      <c r="B5" s="48"/>
      <c r="C5" s="49"/>
    </row>
    <row r="6" spans="1:3" ht="15.75" customHeight="1" thickBot="1">
      <c r="A6" s="48" t="s">
        <v>109</v>
      </c>
      <c r="B6" s="48" t="s">
        <v>129</v>
      </c>
      <c r="C6" s="49">
        <v>879</v>
      </c>
    </row>
    <row r="7" spans="1:4" ht="15.75" customHeight="1">
      <c r="A7" s="48" t="s">
        <v>110</v>
      </c>
      <c r="B7" s="48" t="s">
        <v>111</v>
      </c>
      <c r="C7" s="49" t="s">
        <v>145</v>
      </c>
      <c r="D7" s="59">
        <v>11238</v>
      </c>
    </row>
    <row r="8" spans="1:4" ht="15.75" customHeight="1" thickBot="1">
      <c r="A8" s="48" t="s">
        <v>112</v>
      </c>
      <c r="B8" s="48" t="s">
        <v>113</v>
      </c>
      <c r="C8" s="49">
        <v>221</v>
      </c>
      <c r="D8" s="60">
        <f>SUM(D7:D7)</f>
        <v>11238</v>
      </c>
    </row>
    <row r="9" spans="1:3" ht="15.75" customHeight="1">
      <c r="A9" s="48" t="s">
        <v>123</v>
      </c>
      <c r="B9" s="48" t="s">
        <v>108</v>
      </c>
      <c r="C9" s="50">
        <v>347</v>
      </c>
    </row>
    <row r="10" spans="1:3" ht="15.75" customHeight="1">
      <c r="A10" s="48" t="s">
        <v>123</v>
      </c>
      <c r="B10" s="48" t="s">
        <v>131</v>
      </c>
      <c r="C10" s="49">
        <v>1413</v>
      </c>
    </row>
    <row r="11" spans="1:3" ht="15.75" customHeight="1">
      <c r="A11" s="52" t="s">
        <v>28</v>
      </c>
      <c r="B11" s="48"/>
      <c r="C11" s="51">
        <v>12736</v>
      </c>
    </row>
    <row r="12" spans="1:4" ht="15.75" customHeight="1">
      <c r="A12" s="54" t="s">
        <v>114</v>
      </c>
      <c r="B12" s="48"/>
      <c r="C12" s="49"/>
      <c r="D12" s="53"/>
    </row>
    <row r="13" spans="1:3" ht="15.75" customHeight="1">
      <c r="A13" s="48" t="s">
        <v>115</v>
      </c>
      <c r="B13" s="48" t="s">
        <v>116</v>
      </c>
      <c r="C13" s="49">
        <v>119</v>
      </c>
    </row>
    <row r="14" spans="1:3" ht="15.75" customHeight="1">
      <c r="A14" s="48" t="s">
        <v>132</v>
      </c>
      <c r="B14" s="48" t="s">
        <v>118</v>
      </c>
      <c r="C14" s="49">
        <v>387</v>
      </c>
    </row>
    <row r="15" spans="1:3" ht="15.75" customHeight="1">
      <c r="A15" s="52" t="s">
        <v>117</v>
      </c>
      <c r="B15" s="48"/>
      <c r="C15" s="49"/>
    </row>
    <row r="16" spans="1:3" ht="15.75" customHeight="1">
      <c r="A16" s="48" t="s">
        <v>146</v>
      </c>
      <c r="B16" s="48" t="s">
        <v>118</v>
      </c>
      <c r="C16" s="49">
        <v>4350</v>
      </c>
    </row>
    <row r="17" spans="1:3" ht="15.75" customHeight="1">
      <c r="A17" s="48" t="s">
        <v>147</v>
      </c>
      <c r="B17" s="48" t="s">
        <v>118</v>
      </c>
      <c r="C17" s="49">
        <v>500</v>
      </c>
    </row>
    <row r="18" spans="1:3" ht="15.75" customHeight="1">
      <c r="A18" s="48" t="s">
        <v>148</v>
      </c>
      <c r="B18" s="48" t="s">
        <v>149</v>
      </c>
      <c r="C18" s="49">
        <v>245</v>
      </c>
    </row>
    <row r="19" spans="1:3" ht="15.75" customHeight="1">
      <c r="A19" s="48" t="s">
        <v>150</v>
      </c>
      <c r="B19" s="48" t="s">
        <v>118</v>
      </c>
      <c r="C19" s="49">
        <v>3453</v>
      </c>
    </row>
    <row r="20" spans="1:3" ht="15.75" customHeight="1">
      <c r="A20" s="48" t="s">
        <v>151</v>
      </c>
      <c r="B20" s="48" t="s">
        <v>118</v>
      </c>
      <c r="C20" s="49">
        <v>86</v>
      </c>
    </row>
    <row r="21" spans="1:3" ht="15.75" customHeight="1">
      <c r="A21" s="48" t="s">
        <v>152</v>
      </c>
      <c r="B21" s="48" t="s">
        <v>118</v>
      </c>
      <c r="C21" s="49">
        <v>912</v>
      </c>
    </row>
    <row r="22" spans="1:3" ht="15.75" customHeight="1">
      <c r="A22" s="48" t="s">
        <v>153</v>
      </c>
      <c r="B22" s="48" t="s">
        <v>118</v>
      </c>
      <c r="C22" s="51">
        <v>101</v>
      </c>
    </row>
    <row r="23" spans="1:3" ht="15.75" customHeight="1">
      <c r="A23" s="48" t="s">
        <v>154</v>
      </c>
      <c r="B23" s="48" t="s">
        <v>118</v>
      </c>
      <c r="C23" s="51">
        <v>394</v>
      </c>
    </row>
    <row r="24" spans="1:3" ht="15.75" customHeight="1">
      <c r="A24" s="48" t="s">
        <v>155</v>
      </c>
      <c r="B24" s="48" t="s">
        <v>118</v>
      </c>
      <c r="C24" s="51">
        <v>240</v>
      </c>
    </row>
    <row r="25" spans="1:3" ht="15.75" customHeight="1">
      <c r="A25" s="48" t="s">
        <v>156</v>
      </c>
      <c r="B25" s="48" t="s">
        <v>118</v>
      </c>
      <c r="C25" s="51">
        <v>112</v>
      </c>
    </row>
    <row r="26" spans="1:3" ht="15.75" customHeight="1">
      <c r="A26" s="48" t="s">
        <v>157</v>
      </c>
      <c r="B26" s="48" t="s">
        <v>118</v>
      </c>
      <c r="C26" s="51">
        <v>10</v>
      </c>
    </row>
    <row r="27" spans="1:3" ht="15.75" customHeight="1">
      <c r="A27" s="48" t="s">
        <v>158</v>
      </c>
      <c r="B27" s="48" t="s">
        <v>118</v>
      </c>
      <c r="C27" s="51">
        <v>31</v>
      </c>
    </row>
    <row r="28" spans="1:3" ht="15.75" customHeight="1">
      <c r="A28" s="48" t="s">
        <v>159</v>
      </c>
      <c r="B28" s="48" t="s">
        <v>118</v>
      </c>
      <c r="C28" s="51">
        <v>200</v>
      </c>
    </row>
    <row r="29" spans="1:3" ht="15.75" customHeight="1">
      <c r="A29" s="52" t="s">
        <v>28</v>
      </c>
      <c r="B29" s="48"/>
      <c r="C29" s="51">
        <f>SUM(C13:C28)</f>
        <v>11140</v>
      </c>
    </row>
    <row r="30" spans="1:3" ht="15.75" customHeight="1">
      <c r="A30" s="52"/>
      <c r="B30" s="48"/>
      <c r="C30" s="51"/>
    </row>
    <row r="31" spans="1:3" ht="15.75" customHeight="1">
      <c r="A31" s="54" t="s">
        <v>130</v>
      </c>
      <c r="B31" s="52"/>
      <c r="C31" s="51"/>
    </row>
    <row r="32" spans="1:3" ht="15.75" customHeight="1">
      <c r="A32" s="54" t="s">
        <v>114</v>
      </c>
      <c r="B32" s="48"/>
      <c r="C32" s="49"/>
    </row>
    <row r="33" spans="1:3" ht="15.75" customHeight="1">
      <c r="A33" s="52" t="s">
        <v>130</v>
      </c>
      <c r="B33" s="48"/>
      <c r="C33" s="49"/>
    </row>
    <row r="34" spans="1:3" ht="15.75" customHeight="1">
      <c r="A34" s="48" t="s">
        <v>79</v>
      </c>
      <c r="B34" s="48" t="s">
        <v>120</v>
      </c>
      <c r="C34" s="49">
        <v>300</v>
      </c>
    </row>
    <row r="35" spans="1:3" ht="15.75" customHeight="1">
      <c r="A35" s="48" t="s">
        <v>124</v>
      </c>
      <c r="B35" s="48"/>
      <c r="C35" s="49">
        <v>73649</v>
      </c>
    </row>
    <row r="36" spans="1:3" ht="15.75" customHeight="1">
      <c r="A36" s="52" t="s">
        <v>28</v>
      </c>
      <c r="B36" s="48"/>
      <c r="C36" s="55">
        <f>SUM(C34:C35)</f>
        <v>73949</v>
      </c>
    </row>
    <row r="37" spans="1:3" ht="15.75" customHeight="1">
      <c r="A37" s="48"/>
      <c r="B37" s="48"/>
      <c r="C37" s="49"/>
    </row>
  </sheetData>
  <sheetProtection/>
  <mergeCells count="2">
    <mergeCell ref="B2:C2"/>
    <mergeCell ref="A1:C1"/>
  </mergeCells>
  <printOptions horizontalCentered="1" verticalCentered="1"/>
  <pageMargins left="0.3937007874015748" right="0.3937007874015748" top="1.27" bottom="0.3937007874015748" header="0.7874015748031497" footer="0.7874015748031497"/>
  <pageSetup horizontalDpi="600" verticalDpi="600" orientation="landscape" paperSize="9" scale="75" r:id="rId1"/>
  <headerFooter alignWithMargins="0">
    <oddHeader xml:space="preserve">&amp;C&amp;"Times New Roman CE,Félkövér"&amp;12
K I M U T A T Á S
a 2015. évi céljelleggel nyújtott támogatásokról&amp;R&amp;"Times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2015-08-12T08:56:56Z</cp:lastPrinted>
  <dcterms:created xsi:type="dcterms:W3CDTF">1999-10-30T10:30:45Z</dcterms:created>
  <dcterms:modified xsi:type="dcterms:W3CDTF">2015-08-12T08:57:01Z</dcterms:modified>
  <cp:category/>
  <cp:version/>
  <cp:contentType/>
  <cp:contentStatus/>
</cp:coreProperties>
</file>