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8.mell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<sst xmlns="http://schemas.openxmlformats.org/spreadsheetml/2006/main" count="93" uniqueCount="81">
  <si>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18.melléklet a 9/2014. (IV.25.) önkormányzati rendelethez</t>
  </si>
  <si>
    <t>Költségvetési szerv megnevezése</t>
  </si>
  <si>
    <t>Városellátó Szervezet</t>
  </si>
  <si>
    <t>Feladat megnevezése</t>
  </si>
  <si>
    <t>önként vállalt feladat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</si>
  <si>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</si>
  <si>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</si>
  <si>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</si>
  <si>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</si>
  <si>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</si>
  <si>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</si>
  <si>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</si>
  <si>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</si>
  <si>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</si>
  <si>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</si>
  <si>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</si>
  <si>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</si>
  <si>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</si>
  <si>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</si>
  <si>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</si>
  <si>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</si>
  <si>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</si>
  <si>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</si>
  <si>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</si>
  <si>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</si>
  <si>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</si>
  <si>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</si>
  <si>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 hozambevétel</t>
  </si>
  <si>
    <t>1.8.</t>
  </si>
  <si>
    <t>Kamatbevétel</t>
  </si>
  <si>
    <t>2.</t>
  </si>
  <si>
    <t>II. Átvett pénzeszközök  államháztartáson belülről (2.1.+2.4.)</t>
  </si>
  <si>
    <t>2.1.</t>
  </si>
  <si>
    <t>Működési támogatás államháztartáson belülről</t>
  </si>
  <si>
    <t>2.2.</t>
  </si>
  <si>
    <t xml:space="preserve"> - ebből EU támogatás</t>
  </si>
  <si>
    <t>2.3.</t>
  </si>
  <si>
    <t>Felhalmozási támogatás államháztartáson belülről</t>
  </si>
  <si>
    <t>2.4.</t>
  </si>
  <si>
    <t>3.</t>
  </si>
  <si>
    <t>III. Átvett pénzeszköz államháztartáson kívülről (3.1.+3.2.)</t>
  </si>
  <si>
    <t>3.1.</t>
  </si>
  <si>
    <t>Működési célú pénzeszközök átvétele államháztartáson kívülről</t>
  </si>
  <si>
    <t>3.2.</t>
  </si>
  <si>
    <t>Felhalmozási célú pénzeszközök átvétele államháztartáson kívülről</t>
  </si>
  <si>
    <t>4.</t>
  </si>
  <si>
    <t>IV. Felhalmozási bevételek</t>
  </si>
  <si>
    <t>5.</t>
  </si>
  <si>
    <t>V. Önkormányzati támogatás</t>
  </si>
  <si>
    <t>6.</t>
  </si>
  <si>
    <t>Költségvetési bevételek összesen (1+…+5)</t>
  </si>
  <si>
    <t>7.</t>
  </si>
  <si>
    <t>VI. Finanszírozási bevételek (7.1.+7.2.)</t>
  </si>
  <si>
    <t>6.1.</t>
  </si>
  <si>
    <t>Költségvetési maradvány igénybevétele</t>
  </si>
  <si>
    <t>6.2.</t>
  </si>
  <si>
    <t>Vállalkozási maradvány igénybevétele</t>
  </si>
  <si>
    <t>8.</t>
  </si>
  <si>
    <t>VII. Függő, átfutó, kiegyenlítő bevételek</t>
  </si>
  <si>
    <t>9.</t>
  </si>
  <si>
    <t>BEVÉTELEK ÖSSZESEN: (6+7+8)</t>
  </si>
  <si>
    <t>Kiadások</t>
  </si>
  <si>
    <t>I. 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</si>
  <si>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</si>
  <si>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</si>
  <si>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</si>
  <si>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</si>
  <si>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</si>
  <si>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</si>
  <si>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II. Felhalmozási költségvetés kiadásai (2.1+…+2.4)</t>
  </si>
  <si>
    <t>Beruházások</t>
  </si>
  <si>
    <t>Felújítások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</si>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</sst>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vertical="center"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 quotePrefix="1">
      <alignment horizontal="center" vertical="center"/>
      <protection locked="0"/>
    </xf>
    <xf numFmtId="0" fontId="25" fillId="0" borderId="21" xfId="0" applyFont="1" applyFill="1" applyBorder="1" applyAlignment="1" applyProtection="1" quotePrefix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8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3" fillId="0" borderId="34" xfId="58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0" fontId="29" fillId="0" borderId="39" xfId="0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 vertical="center" wrapText="1"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49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4" xfId="58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58" applyFont="1" applyFill="1" applyBorder="1" applyAlignment="1" applyProtection="1">
      <alignment horizontal="left" vertical="center" wrapText="1" inden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8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49" fontId="23" fillId="0" borderId="46" xfId="0" applyNumberFormat="1" applyFont="1" applyFill="1" applyBorder="1" applyAlignment="1" applyProtection="1">
      <alignment horizontal="center" vertical="center" wrapText="1"/>
      <protection/>
    </xf>
    <xf numFmtId="0" fontId="23" fillId="0" borderId="47" xfId="58" applyFont="1" applyFill="1" applyBorder="1" applyAlignment="1" applyProtection="1">
      <alignment horizontal="left" vertical="center" wrapText="1" indent="1"/>
      <protection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8" xfId="0" applyNumberFormat="1" applyFont="1" applyFill="1" applyBorder="1" applyAlignment="1" applyProtection="1">
      <alignment horizontal="center" vertical="center" wrapText="1"/>
      <protection/>
    </xf>
    <xf numFmtId="164" fontId="2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25" xfId="58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49" xfId="0" applyFont="1" applyFill="1" applyBorder="1" applyAlignment="1" applyProtection="1">
      <alignment vertical="center" wrapText="1"/>
      <protection/>
    </xf>
    <xf numFmtId="49" fontId="23" fillId="0" borderId="46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6" xfId="58" applyFont="1" applyFill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wrapText="1"/>
      <protection/>
    </xf>
    <xf numFmtId="0" fontId="29" fillId="0" borderId="24" xfId="58" applyFont="1" applyFill="1" applyBorder="1" applyAlignment="1" applyProtection="1">
      <alignment horizontal="left" vertical="center" wrapText="1" inden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6" fillId="0" borderId="24" xfId="57" applyFont="1" applyBorder="1" applyAlignment="1" applyProtection="1">
      <alignment horizontal="left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9" fillId="0" borderId="29" xfId="58" applyFont="1" applyFill="1" applyBorder="1" applyAlignment="1" applyProtection="1">
      <alignment horizontal="left" vertical="center" wrapText="1" indent="1"/>
      <protection/>
    </xf>
    <xf numFmtId="0" fontId="29" fillId="0" borderId="51" xfId="0" applyFont="1" applyFill="1" applyBorder="1" applyAlignment="1" applyProtection="1">
      <alignment horizontal="center" vertical="center" wrapText="1"/>
      <protection/>
    </xf>
    <xf numFmtId="49" fontId="23" fillId="0" borderId="44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49" fontId="23" fillId="0" borderId="34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28" fillId="0" borderId="24" xfId="0" applyFont="1" applyFill="1" applyBorder="1" applyAlignment="1" applyProtection="1">
      <alignment vertical="center" wrapText="1"/>
      <protection/>
    </xf>
    <xf numFmtId="3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2013.városellátó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9.625" style="119" customWidth="1"/>
    <col min="2" max="2" width="9.625" style="26" customWidth="1"/>
    <col min="3" max="3" width="59.375" style="26" customWidth="1"/>
    <col min="4" max="6" width="15.875" style="26" customWidth="1"/>
    <col min="7" max="16384" width="9.375" style="26" customWidth="1"/>
  </cols>
  <sheetData>
    <row r="1" spans="1:6" s="4" customFormat="1" ht="21" customHeight="1" thickBot="1">
      <c r="A1" s="1"/>
      <c r="B1" s="2"/>
      <c r="C1" s="3" t="s">
        <v>0</v>
      </c>
      <c r="D1" s="3"/>
      <c r="E1" s="3"/>
      <c r="F1" s="3"/>
    </row>
    <row r="2" spans="1:6" s="11" customFormat="1" ht="25.5" customHeight="1">
      <c r="A2" s="5" t="s">
        <v>1</v>
      </c>
      <c r="B2" s="6"/>
      <c r="C2" s="7" t="s">
        <v>2</v>
      </c>
      <c r="D2" s="8"/>
      <c r="E2" s="9"/>
      <c r="F2" s="10"/>
    </row>
    <row r="3" spans="1:6" s="11" customFormat="1" ht="16.5" thickBot="1">
      <c r="A3" s="12" t="s">
        <v>3</v>
      </c>
      <c r="B3" s="13"/>
      <c r="C3" s="14" t="s">
        <v>4</v>
      </c>
      <c r="D3" s="15"/>
      <c r="E3" s="16"/>
      <c r="F3" s="17"/>
    </row>
    <row r="4" spans="1:6" s="20" customFormat="1" ht="15.75" customHeight="1" thickBot="1">
      <c r="A4" s="18"/>
      <c r="B4" s="18"/>
      <c r="C4" s="18"/>
      <c r="D4" s="19"/>
      <c r="E4" s="19"/>
      <c r="F4" s="19" t="s">
        <v>5</v>
      </c>
    </row>
    <row r="5" spans="1:6" ht="24.75" thickBot="1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5" t="s">
        <v>10</v>
      </c>
    </row>
    <row r="6" spans="1:6" s="31" customFormat="1" ht="12.75" customHeight="1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</row>
    <row r="7" spans="1:6" s="31" customFormat="1" ht="15.75" customHeight="1" thickBot="1">
      <c r="A7" s="21" t="s">
        <v>11</v>
      </c>
      <c r="B7" s="32"/>
      <c r="C7" s="32"/>
      <c r="D7" s="32"/>
      <c r="E7" s="32"/>
      <c r="F7" s="33"/>
    </row>
    <row r="8" spans="1:6" s="38" customFormat="1" ht="12" customHeight="1" thickBot="1">
      <c r="A8" s="27" t="s">
        <v>12</v>
      </c>
      <c r="B8" s="34"/>
      <c r="C8" s="35" t="s">
        <v>13</v>
      </c>
      <c r="D8" s="36">
        <f>SUM(D9:D16)</f>
        <v>50953</v>
      </c>
      <c r="E8" s="36">
        <f>SUM(E9:E16)</f>
        <v>59344</v>
      </c>
      <c r="F8" s="37">
        <f>SUM(F9:F16)</f>
        <v>60902</v>
      </c>
    </row>
    <row r="9" spans="1:6" s="38" customFormat="1" ht="12" customHeight="1">
      <c r="A9" s="39"/>
      <c r="B9" s="40" t="s">
        <v>14</v>
      </c>
      <c r="C9" s="41" t="s">
        <v>15</v>
      </c>
      <c r="D9" s="42"/>
      <c r="E9" s="42"/>
      <c r="F9" s="43"/>
    </row>
    <row r="10" spans="1:6" s="38" customFormat="1" ht="12" customHeight="1">
      <c r="A10" s="44"/>
      <c r="B10" s="40" t="s">
        <v>16</v>
      </c>
      <c r="C10" s="45" t="s">
        <v>17</v>
      </c>
      <c r="D10" s="46">
        <v>7504</v>
      </c>
      <c r="E10" s="46">
        <v>10270</v>
      </c>
      <c r="F10" s="47">
        <v>6590</v>
      </c>
    </row>
    <row r="11" spans="1:6" s="38" customFormat="1" ht="12" customHeight="1">
      <c r="A11" s="44"/>
      <c r="B11" s="40" t="s">
        <v>18</v>
      </c>
      <c r="C11" s="45" t="s">
        <v>19</v>
      </c>
      <c r="D11" s="46"/>
      <c r="E11" s="46"/>
      <c r="F11" s="47"/>
    </row>
    <row r="12" spans="1:6" s="38" customFormat="1" ht="12" customHeight="1">
      <c r="A12" s="44"/>
      <c r="B12" s="40" t="s">
        <v>20</v>
      </c>
      <c r="C12" s="45" t="s">
        <v>21</v>
      </c>
      <c r="D12" s="46">
        <v>27171</v>
      </c>
      <c r="E12" s="46">
        <v>32796</v>
      </c>
      <c r="F12" s="47">
        <v>36449</v>
      </c>
    </row>
    <row r="13" spans="1:6" s="38" customFormat="1" ht="12" customHeight="1">
      <c r="A13" s="44"/>
      <c r="B13" s="40" t="s">
        <v>22</v>
      </c>
      <c r="C13" s="48" t="s">
        <v>23</v>
      </c>
      <c r="D13" s="46">
        <v>5445</v>
      </c>
      <c r="E13" s="46">
        <v>5445</v>
      </c>
      <c r="F13" s="47">
        <v>4915</v>
      </c>
    </row>
    <row r="14" spans="1:6" s="38" customFormat="1" ht="12" customHeight="1">
      <c r="A14" s="49"/>
      <c r="B14" s="40" t="s">
        <v>24</v>
      </c>
      <c r="C14" s="45" t="s">
        <v>25</v>
      </c>
      <c r="D14" s="50">
        <v>10833</v>
      </c>
      <c r="E14" s="50">
        <v>10833</v>
      </c>
      <c r="F14" s="51">
        <v>12948</v>
      </c>
    </row>
    <row r="15" spans="1:6" s="52" customFormat="1" ht="12" customHeight="1">
      <c r="A15" s="44"/>
      <c r="B15" s="40" t="s">
        <v>26</v>
      </c>
      <c r="C15" s="45" t="s">
        <v>27</v>
      </c>
      <c r="D15" s="46"/>
      <c r="E15" s="46"/>
      <c r="F15" s="47"/>
    </row>
    <row r="16" spans="1:6" s="52" customFormat="1" ht="12" customHeight="1" thickBot="1">
      <c r="A16" s="53"/>
      <c r="B16" s="54" t="s">
        <v>28</v>
      </c>
      <c r="C16" s="48" t="s">
        <v>29</v>
      </c>
      <c r="D16" s="55"/>
      <c r="E16" s="55"/>
      <c r="F16" s="56"/>
    </row>
    <row r="17" spans="1:6" s="38" customFormat="1" ht="12" customHeight="1" thickBot="1">
      <c r="A17" s="27" t="s">
        <v>30</v>
      </c>
      <c r="B17" s="34"/>
      <c r="C17" s="35" t="s">
        <v>31</v>
      </c>
      <c r="D17" s="36">
        <f>SUM(D18:D21)</f>
        <v>0</v>
      </c>
      <c r="E17" s="36">
        <f>SUM(E18:E21)</f>
        <v>0</v>
      </c>
      <c r="F17" s="37">
        <f>SUM(F18:F21)</f>
        <v>0</v>
      </c>
    </row>
    <row r="18" spans="1:6" s="52" customFormat="1" ht="12" customHeight="1">
      <c r="A18" s="44"/>
      <c r="B18" s="40" t="s">
        <v>32</v>
      </c>
      <c r="C18" s="57" t="s">
        <v>33</v>
      </c>
      <c r="D18" s="46"/>
      <c r="E18" s="46"/>
      <c r="F18" s="47"/>
    </row>
    <row r="19" spans="1:6" s="52" customFormat="1" ht="12" customHeight="1">
      <c r="A19" s="44"/>
      <c r="B19" s="40" t="s">
        <v>34</v>
      </c>
      <c r="C19" s="45" t="s">
        <v>35</v>
      </c>
      <c r="D19" s="46"/>
      <c r="E19" s="46"/>
      <c r="F19" s="47"/>
    </row>
    <row r="20" spans="1:6" s="52" customFormat="1" ht="12" customHeight="1">
      <c r="A20" s="44"/>
      <c r="B20" s="40" t="s">
        <v>36</v>
      </c>
      <c r="C20" s="45" t="s">
        <v>37</v>
      </c>
      <c r="D20" s="46"/>
      <c r="E20" s="46"/>
      <c r="F20" s="47"/>
    </row>
    <row r="21" spans="1:6" s="52" customFormat="1" ht="12" customHeight="1" thickBot="1">
      <c r="A21" s="44"/>
      <c r="B21" s="40" t="s">
        <v>38</v>
      </c>
      <c r="C21" s="45" t="s">
        <v>35</v>
      </c>
      <c r="D21" s="46"/>
      <c r="E21" s="46"/>
      <c r="F21" s="47"/>
    </row>
    <row r="22" spans="1:6" s="52" customFormat="1" ht="12" customHeight="1" thickBot="1">
      <c r="A22" s="58" t="s">
        <v>39</v>
      </c>
      <c r="B22" s="59"/>
      <c r="C22" s="59" t="s">
        <v>40</v>
      </c>
      <c r="D22" s="36">
        <f>+D23+D24</f>
        <v>0</v>
      </c>
      <c r="E22" s="36">
        <f>+E23+E24</f>
        <v>0</v>
      </c>
      <c r="F22" s="37">
        <f>+F23+F24</f>
        <v>0</v>
      </c>
    </row>
    <row r="23" spans="1:6" s="38" customFormat="1" ht="12" customHeight="1">
      <c r="A23" s="60"/>
      <c r="B23" s="61" t="s">
        <v>41</v>
      </c>
      <c r="C23" s="62" t="s">
        <v>42</v>
      </c>
      <c r="D23" s="63"/>
      <c r="E23" s="63"/>
      <c r="F23" s="64"/>
    </row>
    <row r="24" spans="1:6" s="38" customFormat="1" ht="12" customHeight="1" thickBot="1">
      <c r="A24" s="65"/>
      <c r="B24" s="66" t="s">
        <v>43</v>
      </c>
      <c r="C24" s="67" t="s">
        <v>44</v>
      </c>
      <c r="D24" s="68"/>
      <c r="E24" s="68"/>
      <c r="F24" s="69"/>
    </row>
    <row r="25" spans="1:6" s="38" customFormat="1" ht="12" customHeight="1" thickBot="1">
      <c r="A25" s="65" t="s">
        <v>45</v>
      </c>
      <c r="B25" s="70"/>
      <c r="C25" s="59" t="s">
        <v>46</v>
      </c>
      <c r="D25" s="71">
        <v>1440</v>
      </c>
      <c r="E25" s="71">
        <v>1440</v>
      </c>
      <c r="F25" s="72">
        <v>884</v>
      </c>
    </row>
    <row r="26" spans="1:6" s="38" customFormat="1" ht="12" customHeight="1" thickBot="1">
      <c r="A26" s="65" t="s">
        <v>47</v>
      </c>
      <c r="B26" s="34"/>
      <c r="C26" s="59" t="s">
        <v>48</v>
      </c>
      <c r="D26" s="73">
        <v>22141</v>
      </c>
      <c r="E26" s="73">
        <v>21364</v>
      </c>
      <c r="F26" s="74">
        <v>14984</v>
      </c>
    </row>
    <row r="27" spans="1:6" s="38" customFormat="1" ht="12" customHeight="1" thickBot="1">
      <c r="A27" s="65" t="s">
        <v>49</v>
      </c>
      <c r="B27" s="75"/>
      <c r="C27" s="59" t="s">
        <v>50</v>
      </c>
      <c r="D27" s="36">
        <f>+D8+D17+D22+D26+D25</f>
        <v>74534</v>
      </c>
      <c r="E27" s="36">
        <f>+E8+E17+E22+E26+E25</f>
        <v>82148</v>
      </c>
      <c r="F27" s="36">
        <f>+F8+F17+F22+F26+F25</f>
        <v>76770</v>
      </c>
    </row>
    <row r="28" spans="1:6" s="52" customFormat="1" ht="12" customHeight="1" thickBot="1">
      <c r="A28" s="65" t="s">
        <v>51</v>
      </c>
      <c r="B28" s="76"/>
      <c r="C28" s="77" t="s">
        <v>52</v>
      </c>
      <c r="D28" s="78">
        <f>+D29+D30</f>
        <v>0</v>
      </c>
      <c r="E28" s="78">
        <f>+E29+E30</f>
        <v>0</v>
      </c>
      <c r="F28" s="79">
        <f>+F29+F30</f>
        <v>0</v>
      </c>
    </row>
    <row r="29" spans="1:6" s="52" customFormat="1" ht="15" customHeight="1">
      <c r="A29" s="39"/>
      <c r="B29" s="80" t="s">
        <v>53</v>
      </c>
      <c r="C29" s="62" t="s">
        <v>54</v>
      </c>
      <c r="D29" s="63"/>
      <c r="E29" s="63"/>
      <c r="F29" s="64"/>
    </row>
    <row r="30" spans="1:6" s="52" customFormat="1" ht="15" customHeight="1" thickBot="1">
      <c r="A30" s="81"/>
      <c r="B30" s="82" t="s">
        <v>55</v>
      </c>
      <c r="C30" s="83" t="s">
        <v>56</v>
      </c>
      <c r="D30" s="84"/>
      <c r="E30" s="84"/>
      <c r="F30" s="85"/>
    </row>
    <row r="31" spans="1:6" ht="13.5" thickBot="1">
      <c r="A31" s="86" t="s">
        <v>57</v>
      </c>
      <c r="B31" s="87"/>
      <c r="C31" s="88" t="s">
        <v>58</v>
      </c>
      <c r="D31" s="73"/>
      <c r="E31" s="73"/>
      <c r="F31" s="74"/>
    </row>
    <row r="32" spans="1:6" s="31" customFormat="1" ht="16.5" customHeight="1" thickBot="1">
      <c r="A32" s="86" t="s">
        <v>59</v>
      </c>
      <c r="B32" s="89"/>
      <c r="C32" s="90" t="s">
        <v>60</v>
      </c>
      <c r="D32" s="91">
        <f>+D27+D28+D31</f>
        <v>74534</v>
      </c>
      <c r="E32" s="91">
        <f>+E27+E28+E31</f>
        <v>82148</v>
      </c>
      <c r="F32" s="92">
        <f>+F27+F28+F31</f>
        <v>76770</v>
      </c>
    </row>
    <row r="33" spans="1:6" s="96" customFormat="1" ht="12" customHeight="1">
      <c r="A33" s="93"/>
      <c r="B33" s="93"/>
      <c r="C33" s="94"/>
      <c r="D33" s="95"/>
      <c r="E33" s="95"/>
      <c r="F33" s="95"/>
    </row>
    <row r="34" spans="1:6" ht="12" customHeight="1" thickBot="1">
      <c r="A34" s="97"/>
      <c r="B34" s="98"/>
      <c r="C34" s="98"/>
      <c r="D34" s="99"/>
      <c r="E34" s="99"/>
      <c r="F34" s="99"/>
    </row>
    <row r="35" spans="1:6" ht="12" customHeight="1" thickBot="1">
      <c r="A35" s="21" t="s">
        <v>61</v>
      </c>
      <c r="B35" s="32"/>
      <c r="C35" s="32"/>
      <c r="D35" s="32"/>
      <c r="E35" s="32"/>
      <c r="F35" s="33"/>
    </row>
    <row r="36" spans="1:6" ht="12" customHeight="1" thickBot="1">
      <c r="A36" s="58" t="s">
        <v>12</v>
      </c>
      <c r="B36" s="100"/>
      <c r="C36" s="59" t="s">
        <v>62</v>
      </c>
      <c r="D36" s="36">
        <f>SUM(D37:D41)</f>
        <v>74184</v>
      </c>
      <c r="E36" s="36">
        <f>SUM(E37:E41)</f>
        <v>79448</v>
      </c>
      <c r="F36" s="37">
        <f>SUM(F37:F41)</f>
        <v>76700</v>
      </c>
    </row>
    <row r="37" spans="1:6" ht="12" customHeight="1">
      <c r="A37" s="101"/>
      <c r="B37" s="102" t="s">
        <v>14</v>
      </c>
      <c r="C37" s="57" t="s">
        <v>63</v>
      </c>
      <c r="D37" s="103">
        <v>17798</v>
      </c>
      <c r="E37" s="103">
        <v>18385</v>
      </c>
      <c r="F37" s="104">
        <v>18299</v>
      </c>
    </row>
    <row r="38" spans="1:6" ht="12" customHeight="1">
      <c r="A38" s="105"/>
      <c r="B38" s="106" t="s">
        <v>16</v>
      </c>
      <c r="C38" s="45" t="s">
        <v>64</v>
      </c>
      <c r="D38" s="107">
        <v>4574</v>
      </c>
      <c r="E38" s="107">
        <v>4733</v>
      </c>
      <c r="F38" s="108">
        <v>4694</v>
      </c>
    </row>
    <row r="39" spans="1:6" ht="12" customHeight="1">
      <c r="A39" s="105"/>
      <c r="B39" s="106" t="s">
        <v>18</v>
      </c>
      <c r="C39" s="45" t="s">
        <v>65</v>
      </c>
      <c r="D39" s="107">
        <v>51812</v>
      </c>
      <c r="E39" s="107">
        <v>56330</v>
      </c>
      <c r="F39" s="108">
        <v>53707</v>
      </c>
    </row>
    <row r="40" spans="1:6" s="96" customFormat="1" ht="12" customHeight="1">
      <c r="A40" s="105"/>
      <c r="B40" s="106" t="s">
        <v>20</v>
      </c>
      <c r="C40" s="45" t="s">
        <v>66</v>
      </c>
      <c r="D40" s="107"/>
      <c r="E40" s="107"/>
      <c r="F40" s="108"/>
    </row>
    <row r="41" spans="1:6" ht="12" customHeight="1" thickBot="1">
      <c r="A41" s="105"/>
      <c r="B41" s="106" t="s">
        <v>67</v>
      </c>
      <c r="C41" s="45" t="s">
        <v>68</v>
      </c>
      <c r="D41" s="107"/>
      <c r="E41" s="107"/>
      <c r="F41" s="108"/>
    </row>
    <row r="42" spans="1:6" ht="12" customHeight="1" thickBot="1">
      <c r="A42" s="58" t="s">
        <v>30</v>
      </c>
      <c r="B42" s="100"/>
      <c r="C42" s="59" t="s">
        <v>69</v>
      </c>
      <c r="D42" s="36">
        <f>SUM(D43:D46)</f>
        <v>350</v>
      </c>
      <c r="E42" s="36">
        <f>SUM(E43:E46)</f>
        <v>0</v>
      </c>
      <c r="F42" s="37">
        <f>SUM(F43:F46)</f>
        <v>0</v>
      </c>
    </row>
    <row r="43" spans="1:6" ht="12" customHeight="1">
      <c r="A43" s="101"/>
      <c r="B43" s="102" t="s">
        <v>32</v>
      </c>
      <c r="C43" s="57" t="s">
        <v>70</v>
      </c>
      <c r="D43" s="103">
        <v>350</v>
      </c>
      <c r="E43" s="103"/>
      <c r="F43" s="104"/>
    </row>
    <row r="44" spans="1:6" ht="12" customHeight="1">
      <c r="A44" s="105"/>
      <c r="B44" s="106" t="s">
        <v>34</v>
      </c>
      <c r="C44" s="45" t="s">
        <v>71</v>
      </c>
      <c r="D44" s="107"/>
      <c r="E44" s="107"/>
      <c r="F44" s="108"/>
    </row>
    <row r="45" spans="1:6" ht="15" customHeight="1">
      <c r="A45" s="105"/>
      <c r="B45" s="106" t="s">
        <v>72</v>
      </c>
      <c r="C45" s="45" t="s">
        <v>73</v>
      </c>
      <c r="D45" s="107"/>
      <c r="E45" s="107"/>
      <c r="F45" s="108"/>
    </row>
    <row r="46" spans="1:6" ht="23.25" thickBot="1">
      <c r="A46" s="105"/>
      <c r="B46" s="106" t="s">
        <v>74</v>
      </c>
      <c r="C46" s="45" t="s">
        <v>75</v>
      </c>
      <c r="D46" s="107"/>
      <c r="E46" s="107"/>
      <c r="F46" s="108"/>
    </row>
    <row r="47" spans="1:6" ht="15" customHeight="1" thickBot="1">
      <c r="A47" s="58" t="s">
        <v>39</v>
      </c>
      <c r="B47" s="100"/>
      <c r="C47" s="100" t="s">
        <v>76</v>
      </c>
      <c r="D47" s="73"/>
      <c r="E47" s="73"/>
      <c r="F47" s="74"/>
    </row>
    <row r="48" spans="1:6" ht="14.25" customHeight="1" thickBot="1">
      <c r="A48" s="86" t="s">
        <v>45</v>
      </c>
      <c r="B48" s="87"/>
      <c r="C48" s="88" t="s">
        <v>77</v>
      </c>
      <c r="D48" s="73"/>
      <c r="E48" s="73"/>
      <c r="F48" s="74"/>
    </row>
    <row r="49" spans="1:6" ht="13.5" thickBot="1">
      <c r="A49" s="58" t="s">
        <v>47</v>
      </c>
      <c r="B49" s="109"/>
      <c r="C49" s="110" t="s">
        <v>78</v>
      </c>
      <c r="D49" s="91">
        <f>+D36+D42+D47+D48</f>
        <v>74534</v>
      </c>
      <c r="E49" s="91">
        <f>+E36+E42+E47+E48</f>
        <v>79448</v>
      </c>
      <c r="F49" s="92">
        <f>+F36+F42+F47+F48</f>
        <v>76700</v>
      </c>
    </row>
    <row r="50" spans="1:6" ht="13.5" thickBot="1">
      <c r="A50" s="111"/>
      <c r="B50" s="112"/>
      <c r="C50" s="112"/>
      <c r="D50" s="113"/>
      <c r="E50" s="113"/>
      <c r="F50" s="113"/>
    </row>
    <row r="51" spans="1:6" ht="13.5" thickBot="1">
      <c r="A51" s="114" t="s">
        <v>79</v>
      </c>
      <c r="B51" s="115"/>
      <c r="C51" s="116"/>
      <c r="D51" s="117">
        <v>12</v>
      </c>
      <c r="E51" s="117">
        <v>12</v>
      </c>
      <c r="F51" s="118">
        <v>12</v>
      </c>
    </row>
    <row r="52" spans="1:6" ht="13.5" thickBot="1">
      <c r="A52" s="114" t="s">
        <v>80</v>
      </c>
      <c r="B52" s="115"/>
      <c r="C52" s="116"/>
      <c r="D52" s="117"/>
      <c r="E52" s="117"/>
      <c r="F52" s="118"/>
    </row>
  </sheetData>
  <sheetProtection/>
  <mergeCells count="7">
    <mergeCell ref="C1:F1"/>
    <mergeCell ref="A7:F7"/>
    <mergeCell ref="A35:F35"/>
    <mergeCell ref="A2:B2"/>
    <mergeCell ref="C2:E2"/>
    <mergeCell ref="C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2014-04-24T13:14:50Z</dcterms:created>
  <dcterms:modified xsi:type="dcterms:W3CDTF">2014-04-24T13:15:05Z</dcterms:modified>
  <cp:category/>
  <cp:version/>
  <cp:contentType/>
  <cp:contentStatus/>
</cp:coreProperties>
</file>