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Évi\pendrive\jásd\2018\05.29\költségvetési rendelet tervezet\"/>
    </mc:Choice>
  </mc:AlternateContent>
  <bookViews>
    <workbookView xWindow="0" yWindow="0" windowWidth="20490" windowHeight="7755"/>
  </bookViews>
  <sheets>
    <sheet name="5.m.közhatalmi bevétele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[3]kd!$Q$2:$Q$3152</definedName>
    <definedName name="áá">#REF!</definedName>
    <definedName name="aaa">#REF!</definedName>
    <definedName name="aaaaaa">#REF!</definedName>
    <definedName name="aasd">#REF!</definedName>
    <definedName name="ac">[3]kd!$F$2:$F$3176</definedName>
    <definedName name="ad">#REF!</definedName>
    <definedName name="aé">#REF!</definedName>
    <definedName name="af">#REF!</definedName>
    <definedName name="ag">[4]körjegyzőség!$C$9:$C$28</definedName>
    <definedName name="ah">#REF!</definedName>
    <definedName name="aí">[4]Családsegítés!$C$27:$C$86</definedName>
    <definedName name="aj">[3]kd!$Q$2:$Q$3152</definedName>
    <definedName name="ak">#REF!</definedName>
    <definedName name="al">#REF!</definedName>
    <definedName name="áő">#REF!</definedName>
    <definedName name="aú">[3]kd!$F$2:$F$3176</definedName>
    <definedName name="aű">[3]kd!$F$2:$I$3368</definedName>
    <definedName name="aw">#REF!</definedName>
    <definedName name="ay">[3]kd!$F$2:$I$3368</definedName>
    <definedName name="b">#REF!</definedName>
    <definedName name="BB">#REF!</definedName>
    <definedName name="bbmmmm">#REF!</definedName>
    <definedName name="cv">[4]Gyermekjóléti!$C$27:$C$86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[4]Családsegítés!$C$27:$C$86</definedName>
    <definedName name="css_k_3">[4]Családsegítés!$C$27:$C$86</definedName>
    <definedName name="css_k_4">[5]Családsegítés!$C$27:$C$86</definedName>
    <definedName name="css_k_5">[5]Családsegítés!$C$27:$C$86</definedName>
    <definedName name="css_k_6">[5]Családsegítés!$C$27:$C$86</definedName>
    <definedName name="css_k_7">[4]Családsegítés!$C$27:$C$86</definedName>
    <definedName name="____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[4]körjegyzőség!$C$9:$C$28</definedName>
    <definedName name="ÉÉ">#REF!</definedName>
    <definedName name="ééé">#REF!</definedName>
    <definedName name="efr">#REF!</definedName>
    <definedName name="élk">#REF!</definedName>
    <definedName name="ép">[3]kd!$Q$2:$Q$3152</definedName>
    <definedName name="épl">#REF!</definedName>
    <definedName name="er">[4]Családsegítés!$C$27:$C$86</definedName>
    <definedName name="es">#REF!</definedName>
    <definedName name="ew">[4]Gyermekjóléti!$C$27:$C$86</definedName>
    <definedName name="Excel_BuiltIn_Print_Area">#REF!</definedName>
    <definedName name="Excel_BuiltIn_Print_Titles">#REF!</definedName>
    <definedName name="g">#REF!</definedName>
    <definedName name="gg">[3]kd!$F$2:$I$3368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[4]Gyermekjóléti!$C$27:$C$86</definedName>
    <definedName name="gyj_k_3">[4]Gyermekjóléti!$C$27:$C$86</definedName>
    <definedName name="gyj_k_4">[5]Gyermekjóléti!$C$27:$C$86</definedName>
    <definedName name="gyj_k_5">[5]Gyermekjóléti!$C$27:$C$86</definedName>
    <definedName name="gyj_k_6">[5]Gyermekjóléti!$C$27:$C$86</definedName>
    <definedName name="gyj_k_7">[4]Gyermekjóléti!$C$27:$C$86</definedName>
    <definedName name="gyk_k_">#REF!</definedName>
    <definedName name="h">#REF!</definedName>
    <definedName name="hh">#REF!</definedName>
    <definedName name="ÍA">#REF!</definedName>
    <definedName name="ÍD">[3]kd!$F$2:$F$3176</definedName>
    <definedName name="ÍÍ">[4]Családsegítés!$C$27:$C$86</definedName>
    <definedName name="ÍS">[3]kd!$F$2:$I$3368</definedName>
    <definedName name="J">#REF!</definedName>
    <definedName name="jjj">#REF!</definedName>
    <definedName name="jk">#REF!</definedName>
    <definedName name="k">#REF!</definedName>
    <definedName name="kiu">[3]kd!$Q$2:$Q$3152</definedName>
    <definedName name="kj_sz1">[6]kd!$Q$2:$Q$3152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[4]körjegyzőség!$C$9:$C$28</definedName>
    <definedName name="kjz_k_3">[4]körjegyzőség!$C$9:$C$28</definedName>
    <definedName name="kjz_k_4">[5]körjegyzőség!$C$9:$C$28</definedName>
    <definedName name="kjz_k_5">[5]körjegyzőség!$C$9:$C$28</definedName>
    <definedName name="kjz_k_6">[5]körjegyzőség!$C$9:$C$28</definedName>
    <definedName name="kjz_k_7">[4]körjegyzőség!$C$9:$C$28</definedName>
    <definedName name="kjz_sz">NA()</definedName>
    <definedName name="kjz_sz_1">NA()</definedName>
    <definedName name="kjz_sz_2">[3]kd!$Q$2:$Q$3152</definedName>
    <definedName name="kjz_sz_3">[3]kd!$Q$2:$Q$3152</definedName>
    <definedName name="kjz_sz_4">[7]kd!$Q$2:$Q$3152</definedName>
    <definedName name="kjz_sz_5">[7]kd!$Q$2:$Q$3152</definedName>
    <definedName name="kjz_sz_6">[7]kd!$Q$2:$Q$3152</definedName>
    <definedName name="kjz_sz_7">[3]kd!$Q$2:$Q$3152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[4]körjegyzőség!$C$9:$C$28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[3]kd!$F$2:$I$3368</definedName>
    <definedName name="okod_3">[3]kd!$F$2:$I$3368</definedName>
    <definedName name="okod_4">[7]kd!$F$2:$I$3368</definedName>
    <definedName name="okod_5">[7]kd!$F$2:$I$3368</definedName>
    <definedName name="okod_6">[7]kd!$F$2:$I$3368</definedName>
    <definedName name="okod_7">[3]kd!$F$2:$I$3368</definedName>
    <definedName name="onev">[9]kod!$BT$34:$BT$3184</definedName>
    <definedName name="onk">[10]kd!$F$2:$F$3178</definedName>
    <definedName name="ovimérleg">#REF!</definedName>
    <definedName name="őé">#REF!</definedName>
    <definedName name="önk">NA()</definedName>
    <definedName name="önk_1">NA()</definedName>
    <definedName name="önk_2">[3]kd!$F$2:$F$3176</definedName>
    <definedName name="önk_3">[3]kd!$F$2:$F$3176</definedName>
    <definedName name="önk_4">[7]kd!$F$2:$F$3176</definedName>
    <definedName name="önk_5">[7]kd!$F$2:$F$3176</definedName>
    <definedName name="önk_6">[7]kd!$F$2:$F$3176</definedName>
    <definedName name="önk_7">[3]kd!$F$2:$F$3176</definedName>
    <definedName name="pl">#REF!</definedName>
    <definedName name="plé">#REF!</definedName>
    <definedName name="pm">[7]kd!$F$2:$F$3178</definedName>
    <definedName name="po">[4]Családsegítés!$C$27:$C$86</definedName>
    <definedName name="ppp">[10]kd!$F$2:$I$3370</definedName>
    <definedName name="pű">#REF!</definedName>
    <definedName name="qa">#REF!</definedName>
    <definedName name="QÁ">#REF!</definedName>
    <definedName name="QB">[4]körjegyzőség!$C$9:$C$28</definedName>
    <definedName name="qd">[3]kd!$Q$2:$Q$3152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[4]Gyermekjóléti!$C$27:$C$86</definedName>
    <definedName name="QÍ">[3]kd!$F$2:$F$3176</definedName>
    <definedName name="qj">[3]kd!$F$2:$I$3368</definedName>
    <definedName name="qk">[3]kd!$F$2:$F$3176</definedName>
    <definedName name="QL">#REF!</definedName>
    <definedName name="QM">[3]kd!$Q$2:$Q$3152</definedName>
    <definedName name="QN">#REF!</definedName>
    <definedName name="qo">#REF!</definedName>
    <definedName name="qő">[4]körjegyzőség!$C$9:$C$28</definedName>
    <definedName name="qp">#REF!</definedName>
    <definedName name="QQ">#REF!</definedName>
    <definedName name="qqq">[10]kd!$Q$2:$Q$3154</definedName>
    <definedName name="qr">#REF!</definedName>
    <definedName name="qt">[4]Családsegítés!$C$27:$C$86</definedName>
    <definedName name="qu">#REF!</definedName>
    <definedName name="qú">#REF!</definedName>
    <definedName name="QŰ">[3]kd!$F$2:$I$3368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[5]Családsegítés!$C$27:$C$86</definedName>
    <definedName name="sta">[5]Gyermekjóléti!$C$27:$C$86</definedName>
    <definedName name="szt">[7]kd!$Q$2:$Q$3154</definedName>
    <definedName name="tre">[4]Gyermekjóléti!$C$27:$C$86</definedName>
    <definedName name="tttttttt">#REF!</definedName>
    <definedName name="tz">#REF!</definedName>
    <definedName name="úé">[3]kd!$F$2:$I$3368</definedName>
    <definedName name="úű">[3]kd!$F$2:$F$3176</definedName>
    <definedName name="uz">#REF!</definedName>
    <definedName name="ŰŰ">#REF!</definedName>
    <definedName name="űűűűű">#REF!</definedName>
    <definedName name="üüüüüüüüü">#REF!</definedName>
    <definedName name="VV">[4]Gyermekjóléti!$C$27:$C$86</definedName>
    <definedName name="we">[4]körjegyzőség!$C$9:$C$28</definedName>
    <definedName name="WI">#REF!</definedName>
    <definedName name="WO">#REF!</definedName>
    <definedName name="WR">[4]Családsegítés!$C$27:$C$86</definedName>
    <definedName name="WT">#REF!</definedName>
    <definedName name="WU">[4]Gyermekjóléti!$C$27:$C$86</definedName>
    <definedName name="ww">[3]kd!$F$2:$F$3176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[4]körjegyzőség!$C$9:$C$28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21" i="1"/>
  <c r="E20" i="1"/>
  <c r="E19" i="1"/>
  <c r="E18" i="1"/>
  <c r="F17" i="1"/>
  <c r="E17" i="1" s="1"/>
  <c r="D17" i="1"/>
  <c r="E16" i="1"/>
  <c r="E15" i="1"/>
  <c r="E14" i="1"/>
  <c r="F13" i="1"/>
  <c r="E13" i="1"/>
  <c r="D13" i="1"/>
  <c r="E12" i="1"/>
  <c r="E11" i="1"/>
  <c r="F10" i="1"/>
  <c r="E10" i="1" s="1"/>
  <c r="D10" i="1"/>
  <c r="E9" i="1"/>
  <c r="E8" i="1"/>
  <c r="F7" i="1"/>
  <c r="F23" i="1" s="1"/>
  <c r="D7" i="1"/>
  <c r="D23" i="1" s="1"/>
  <c r="E23" i="1" l="1"/>
  <c r="E7" i="1"/>
</calcChain>
</file>

<file path=xl/sharedStrings.xml><?xml version="1.0" encoding="utf-8"?>
<sst xmlns="http://schemas.openxmlformats.org/spreadsheetml/2006/main" count="22" uniqueCount="22">
  <si>
    <t>5. sz. melléklet a 4/2018.(V.30.) önkormányzati rendelethez</t>
  </si>
  <si>
    <t xml:space="preserve">Jásd Község Önkormányzata 2017. közhatalmi bevételei előirányzatainak alakulása </t>
  </si>
  <si>
    <t>adatok  Ft-ban</t>
  </si>
  <si>
    <t>Megnevezés</t>
  </si>
  <si>
    <t xml:space="preserve">Eredeti előirányzat </t>
  </si>
  <si>
    <t>Módosítási javaslat</t>
  </si>
  <si>
    <t>Módosított előirányzat</t>
  </si>
  <si>
    <t>Vagyontípusú adók</t>
  </si>
  <si>
    <t>- építményadó</t>
  </si>
  <si>
    <t>- magánszem. komm. adója</t>
  </si>
  <si>
    <t>Értékesítési és forg. adó</t>
  </si>
  <si>
    <t>- iparűzési adó</t>
  </si>
  <si>
    <t>Gépjárműadó</t>
  </si>
  <si>
    <t>Egyéb áruhasználati és szolgáltatási adók</t>
  </si>
  <si>
    <t>- idegenforg. adó tartózk. után</t>
  </si>
  <si>
    <t>Egyéb közhatalmi bevételek</t>
  </si>
  <si>
    <t>- igazgatási szolg. díj</t>
  </si>
  <si>
    <t>- környezetvédelmi bírság</t>
  </si>
  <si>
    <t>- önkorm. részére átengedett bírság</t>
  </si>
  <si>
    <t>- egyéb bírság, pótlék</t>
  </si>
  <si>
    <t xml:space="preserve"> Egyéb települési adó ( talajterhelési díj)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</si>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</sst>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i/>
      <sz val="10"/>
      <name val="Garamond"/>
      <family val="1"/>
      <charset val="238"/>
    </font>
    <font>
      <b/>
      <sz val="10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1" fillId="0" borderId="0" xfId="0" applyFont="1" applyBorder="1" applyAlignment="1">
      <alignment horizontal="right"/>
    </xf>
    <xf numFmtId="3" fontId="2" fillId="0" borderId="0" xfId="0" applyNumberFormat="1" applyFont="1"/>
    <xf numFmtId="0" fontId="2" fillId="0" borderId="0" xfId="0" applyFont="1"/>
    <xf numFmtId="0" fontId="1" fillId="0" borderId="0" xfId="0" applyFont="1" applyBorder="1"/>
    <xf numFmtId="3" fontId="2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3" fontId="5" fillId="0" borderId="0" xfId="1" applyNumberFormat="1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vertical="center"/>
    </xf>
    <xf numFmtId="0" fontId="2" fillId="0" borderId="1" xfId="0" quotePrefix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164" fontId="2" fillId="0" borderId="0" xfId="0" applyNumberFormat="1" applyFont="1"/>
  </cellXfs>
  <cellStyles count="2">
    <cellStyle name="Normál" xfId="0" builtinId="0"/>
    <cellStyle name="Normál_Rendelet mellékletek 2008.jav.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&#225;mad&#225;s%20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&#211;DOS&#205;T&#193;S_2017_DEC.31mell&#233;klete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.Összevont KV-i mérleg"/>
      <sheetName val="3.m.Kiadások önként"/>
      <sheetName val="4.m.Önk.KV-i Mérleg"/>
      <sheetName val="5.m.közhatalmi bevételek"/>
      <sheetName val="6.m.ellátottak szoc.jutt."/>
      <sheetName val="7.m.OVI_KV-i_Mérleg "/>
      <sheetName val="8.m.Felhalmozá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Normal="100" workbookViewId="0">
      <selection activeCell="H3" sqref="H3"/>
    </sheetView>
  </sheetViews>
  <sheetFormatPr defaultRowHeight="12.75" x14ac:dyDescent="0.2"/>
  <cols>
    <col min="1" max="2" width="5.28515625" style="3" customWidth="1"/>
    <col min="3" max="3" width="39.5703125" style="3" customWidth="1"/>
    <col min="4" max="4" width="14.42578125" style="3" customWidth="1"/>
    <col min="5" max="5" width="12.7109375" style="2" customWidth="1"/>
    <col min="6" max="6" width="12.28515625" style="5" customWidth="1"/>
    <col min="7" max="10" width="9.140625" style="2"/>
    <col min="11" max="16384" width="9.140625" style="3"/>
  </cols>
  <sheetData>
    <row r="1" spans="1:10" x14ac:dyDescent="0.2">
      <c r="A1" s="1" t="s">
        <v>0</v>
      </c>
      <c r="B1" s="1"/>
      <c r="C1" s="1"/>
      <c r="D1" s="1"/>
      <c r="E1" s="1"/>
      <c r="F1" s="1"/>
    </row>
    <row r="2" spans="1:10" x14ac:dyDescent="0.2">
      <c r="C2" s="4"/>
    </row>
    <row r="3" spans="1:10" ht="37.5" customHeight="1" x14ac:dyDescent="0.2">
      <c r="A3" s="6" t="s">
        <v>1</v>
      </c>
      <c r="B3" s="6"/>
      <c r="C3" s="6"/>
      <c r="D3" s="6"/>
      <c r="E3" s="6"/>
      <c r="F3" s="6"/>
    </row>
    <row r="4" spans="1:10" x14ac:dyDescent="0.2">
      <c r="A4" s="7" t="s">
        <v>2</v>
      </c>
      <c r="B4" s="7"/>
      <c r="C4" s="7"/>
      <c r="D4" s="7"/>
      <c r="E4" s="7"/>
      <c r="F4" s="7"/>
    </row>
    <row r="5" spans="1:10" ht="27.75" customHeight="1" x14ac:dyDescent="0.2">
      <c r="C5" s="8" t="s">
        <v>3</v>
      </c>
      <c r="D5" s="9" t="s">
        <v>4</v>
      </c>
      <c r="E5" s="10" t="s">
        <v>5</v>
      </c>
      <c r="F5" s="10" t="s">
        <v>6</v>
      </c>
    </row>
    <row r="6" spans="1:10" ht="21.75" customHeight="1" x14ac:dyDescent="0.2">
      <c r="C6" s="8"/>
      <c r="D6" s="9"/>
      <c r="E6" s="10"/>
      <c r="F6" s="10"/>
    </row>
    <row r="7" spans="1:10" s="11" customFormat="1" ht="19.5" customHeight="1" x14ac:dyDescent="0.25">
      <c r="C7" s="12" t="s">
        <v>7</v>
      </c>
      <c r="D7" s="13">
        <f>SUM(D8:D9)</f>
        <v>3000000</v>
      </c>
      <c r="E7" s="14">
        <f>F7-D7</f>
        <v>138829</v>
      </c>
      <c r="F7" s="15">
        <f>SUM(F8:F9)</f>
        <v>3138829</v>
      </c>
      <c r="G7" s="16"/>
      <c r="H7" s="16"/>
      <c r="I7" s="16"/>
      <c r="J7" s="16"/>
    </row>
    <row r="8" spans="1:10" s="11" customFormat="1" x14ac:dyDescent="0.25">
      <c r="C8" s="17" t="s">
        <v>8</v>
      </c>
      <c r="D8" s="18"/>
      <c r="E8" s="14">
        <f t="shared" ref="E8:E23" si="0">F8-D8</f>
        <v>0</v>
      </c>
      <c r="F8" s="19"/>
      <c r="G8" s="16"/>
      <c r="H8" s="16"/>
      <c r="I8" s="16"/>
      <c r="J8" s="16"/>
    </row>
    <row r="9" spans="1:10" s="11" customFormat="1" x14ac:dyDescent="0.25">
      <c r="C9" s="17" t="s">
        <v>9</v>
      </c>
      <c r="D9" s="18">
        <v>3000000</v>
      </c>
      <c r="E9" s="20">
        <f t="shared" si="0"/>
        <v>138829</v>
      </c>
      <c r="F9" s="19">
        <v>3138829</v>
      </c>
      <c r="G9" s="16"/>
      <c r="H9" s="16"/>
      <c r="I9" s="16"/>
      <c r="J9" s="16"/>
    </row>
    <row r="10" spans="1:10" s="11" customFormat="1" ht="23.25" customHeight="1" x14ac:dyDescent="0.25">
      <c r="C10" s="12" t="s">
        <v>10</v>
      </c>
      <c r="D10" s="13">
        <f>SUM(D11)</f>
        <v>2700000</v>
      </c>
      <c r="E10" s="14">
        <f t="shared" si="0"/>
        <v>581601</v>
      </c>
      <c r="F10" s="15">
        <f>SUM(F11)</f>
        <v>3281601</v>
      </c>
      <c r="G10" s="16"/>
      <c r="H10" s="16"/>
      <c r="I10" s="16"/>
      <c r="J10" s="16"/>
    </row>
    <row r="11" spans="1:10" s="11" customFormat="1" ht="20.25" customHeight="1" x14ac:dyDescent="0.25">
      <c r="C11" s="17" t="s">
        <v>11</v>
      </c>
      <c r="D11" s="18">
        <v>2700000</v>
      </c>
      <c r="E11" s="20">
        <f t="shared" si="0"/>
        <v>581601</v>
      </c>
      <c r="F11" s="19">
        <v>3281601</v>
      </c>
      <c r="G11" s="16"/>
      <c r="H11" s="16"/>
      <c r="I11" s="16"/>
      <c r="J11" s="16"/>
    </row>
    <row r="12" spans="1:10" s="11" customFormat="1" ht="20.25" customHeight="1" x14ac:dyDescent="0.25">
      <c r="C12" s="12" t="s">
        <v>12</v>
      </c>
      <c r="D12" s="13">
        <v>1800000</v>
      </c>
      <c r="E12" s="14">
        <f t="shared" si="0"/>
        <v>172342</v>
      </c>
      <c r="F12" s="21">
        <v>1972342</v>
      </c>
      <c r="G12" s="16"/>
      <c r="H12" s="16"/>
      <c r="I12" s="16"/>
      <c r="J12" s="16"/>
    </row>
    <row r="13" spans="1:10" s="11" customFormat="1" ht="24" customHeight="1" x14ac:dyDescent="0.25">
      <c r="C13" s="12" t="s">
        <v>13</v>
      </c>
      <c r="D13" s="13">
        <f>SUM(D14:D15)</f>
        <v>250000</v>
      </c>
      <c r="E13" s="14">
        <f t="shared" si="0"/>
        <v>0</v>
      </c>
      <c r="F13" s="21">
        <f>SUM(F14:F15)</f>
        <v>250000</v>
      </c>
      <c r="G13" s="16"/>
      <c r="H13" s="16"/>
      <c r="I13" s="16"/>
      <c r="J13" s="16"/>
    </row>
    <row r="14" spans="1:10" s="11" customFormat="1" x14ac:dyDescent="0.25">
      <c r="C14" s="17" t="s">
        <v>14</v>
      </c>
      <c r="D14" s="18">
        <v>250000</v>
      </c>
      <c r="E14" s="14">
        <f t="shared" si="0"/>
        <v>0</v>
      </c>
      <c r="F14" s="19">
        <v>250000</v>
      </c>
      <c r="G14" s="16"/>
      <c r="H14" s="16"/>
      <c r="I14" s="16"/>
      <c r="J14" s="16"/>
    </row>
    <row r="15" spans="1:10" s="11" customFormat="1" x14ac:dyDescent="0.25">
      <c r="C15" s="17"/>
      <c r="D15" s="18"/>
      <c r="E15" s="14">
        <f t="shared" si="0"/>
        <v>0</v>
      </c>
      <c r="F15" s="19"/>
      <c r="G15" s="16"/>
      <c r="H15" s="16"/>
      <c r="I15" s="16"/>
      <c r="J15" s="16"/>
    </row>
    <row r="16" spans="1:10" s="11" customFormat="1" x14ac:dyDescent="0.25">
      <c r="C16" s="17"/>
      <c r="D16" s="18"/>
      <c r="E16" s="14">
        <f t="shared" si="0"/>
        <v>0</v>
      </c>
      <c r="F16" s="19"/>
      <c r="G16" s="16"/>
      <c r="H16" s="16"/>
      <c r="I16" s="16"/>
      <c r="J16" s="16"/>
    </row>
    <row r="17" spans="3:10" s="11" customFormat="1" ht="21" customHeight="1" x14ac:dyDescent="0.25">
      <c r="C17" s="12" t="s">
        <v>15</v>
      </c>
      <c r="D17" s="13">
        <f>D18+D19+D20+D21+D22</f>
        <v>100000</v>
      </c>
      <c r="E17" s="14">
        <f t="shared" si="0"/>
        <v>90480</v>
      </c>
      <c r="F17" s="15">
        <f>F18+F19+F20+F21+F22</f>
        <v>190480</v>
      </c>
      <c r="G17" s="16"/>
      <c r="H17" s="16"/>
      <c r="I17" s="16"/>
      <c r="J17" s="16"/>
    </row>
    <row r="18" spans="3:10" s="11" customFormat="1" x14ac:dyDescent="0.25">
      <c r="C18" s="17" t="s">
        <v>16</v>
      </c>
      <c r="D18" s="18"/>
      <c r="E18" s="14">
        <f t="shared" si="0"/>
        <v>0</v>
      </c>
      <c r="F18" s="19"/>
      <c r="G18" s="16"/>
      <c r="H18" s="16"/>
      <c r="I18" s="16"/>
      <c r="J18" s="16"/>
    </row>
    <row r="19" spans="3:10" s="11" customFormat="1" x14ac:dyDescent="0.25">
      <c r="C19" s="17" t="s">
        <v>17</v>
      </c>
      <c r="D19" s="18"/>
      <c r="E19" s="14">
        <f t="shared" si="0"/>
        <v>0</v>
      </c>
      <c r="F19" s="19"/>
      <c r="G19" s="16"/>
      <c r="H19" s="16"/>
      <c r="I19" s="16"/>
      <c r="J19" s="16"/>
    </row>
    <row r="20" spans="3:10" s="11" customFormat="1" x14ac:dyDescent="0.25">
      <c r="C20" s="17" t="s">
        <v>18</v>
      </c>
      <c r="D20" s="18"/>
      <c r="E20" s="14">
        <f t="shared" si="0"/>
        <v>0</v>
      </c>
      <c r="F20" s="19"/>
      <c r="G20" s="16"/>
      <c r="H20" s="16"/>
      <c r="I20" s="16"/>
      <c r="J20" s="16"/>
    </row>
    <row r="21" spans="3:10" s="11" customFormat="1" x14ac:dyDescent="0.25">
      <c r="C21" s="17" t="s">
        <v>19</v>
      </c>
      <c r="D21" s="18">
        <v>50000</v>
      </c>
      <c r="E21" s="14">
        <f t="shared" si="0"/>
        <v>0</v>
      </c>
      <c r="F21" s="19">
        <v>50000</v>
      </c>
      <c r="G21" s="16"/>
      <c r="H21" s="16"/>
      <c r="I21" s="16"/>
      <c r="J21" s="16"/>
    </row>
    <row r="22" spans="3:10" s="11" customFormat="1" x14ac:dyDescent="0.25">
      <c r="C22" s="22" t="s">
        <v>20</v>
      </c>
      <c r="D22" s="18">
        <v>50000</v>
      </c>
      <c r="E22" s="14">
        <f t="shared" si="0"/>
        <v>90480</v>
      </c>
      <c r="F22" s="19">
        <v>140480</v>
      </c>
      <c r="G22" s="16"/>
      <c r="H22" s="16"/>
      <c r="I22" s="16"/>
      <c r="J22" s="16"/>
    </row>
    <row r="23" spans="3:10" s="11" customFormat="1" ht="24.75" customHeight="1" x14ac:dyDescent="0.25">
      <c r="C23" s="12" t="s">
        <v>21</v>
      </c>
      <c r="D23" s="13">
        <f>D7+D10+D13+D17+D12</f>
        <v>7850000</v>
      </c>
      <c r="E23" s="14">
        <f t="shared" si="0"/>
        <v>983252</v>
      </c>
      <c r="F23" s="15">
        <f>F7+F10+F13+F17+F12</f>
        <v>8833252</v>
      </c>
      <c r="G23" s="16"/>
      <c r="H23" s="16"/>
      <c r="I23" s="16"/>
      <c r="J23" s="16"/>
    </row>
    <row r="24" spans="3:10" x14ac:dyDescent="0.2">
      <c r="D24" s="23"/>
    </row>
  </sheetData>
  <mergeCells count="7">
    <mergeCell ref="A1:F1"/>
    <mergeCell ref="A3:F3"/>
    <mergeCell ref="A4:F4"/>
    <mergeCell ref="C5:C6"/>
    <mergeCell ref="D5:D6"/>
    <mergeCell ref="E5:E6"/>
    <mergeCell ref="F5:F6"/>
  </mergeCells>
  <pageMargins left="0.74803149606299213" right="0.35433070866141736" top="0.98425196850393704" bottom="0.98425196850393704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5.m.közhatalmi bevételek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2018-05-30T09:22:38Z</dcterms:created>
  <dcterms:modified xsi:type="dcterms:W3CDTF">2018-05-30T09:22:53Z</dcterms:modified>
</cp:coreProperties>
</file>