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beruházások felújítások" sheetId="1" r:id="rId1"/>
  </sheets>
  <definedNames>
    <definedName name="_xlnm.Print_Area" localSheetId="0">'beruházások felújítások'!$A$1:$I$62</definedName>
  </definedNames>
  <calcPr fullCalcOnLoad="1"/>
</workbook>
</file>

<file path=xl/sharedStrings.xml><?xml version="1.0" encoding="utf-8"?>
<sst xmlns="http://schemas.openxmlformats.org/spreadsheetml/2006/main" count="67" uniqueCount="66">
  <si>
    <t>Sárbogárd Város Önkormányzat 2017. évi költségvetése</t>
  </si>
  <si>
    <t>Beruházások és felújítások ( Ft)</t>
  </si>
  <si>
    <t>Rovat megnevezése</t>
  </si>
  <si>
    <t>Rovat-szám</t>
  </si>
  <si>
    <t>Városi Bölcsőde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</si>
  <si>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</si>
  <si>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</si>
  <si>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</si>
  <si>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</si>
  <si>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</si>
  <si>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Vagyonértékű jogok beszerzése</t>
  </si>
  <si>
    <t>Immateriális javak beszerzése, létesítése</t>
  </si>
  <si>
    <t>K61</t>
  </si>
  <si>
    <t>Idősek Otthona bővítés eng.terv.</t>
  </si>
  <si>
    <t>Ady E. u. járda és parkoló felcserélése</t>
  </si>
  <si>
    <t>József A. u. ingatlan vételár (védőnői szolgálat)</t>
  </si>
  <si>
    <t>Sárhatvan közvilágítás bővítés</t>
  </si>
  <si>
    <t xml:space="preserve">Ingatlanok beszerzése, létesítése </t>
  </si>
  <si>
    <t>K62</t>
  </si>
  <si>
    <t>Számítástechnikai eszköz, szoftver beszerzés</t>
  </si>
  <si>
    <t>Informatikai eszközök beszerzése, létesítése TOP-5.1.2-15 pály.</t>
  </si>
  <si>
    <t>Informatikai eszközök beszerzése, létesítése</t>
  </si>
  <si>
    <t>K63</t>
  </si>
  <si>
    <t>Mosógép vásárlás</t>
  </si>
  <si>
    <t xml:space="preserve">Egyéb tárgyi eszközök beszerzése, létesítése </t>
  </si>
  <si>
    <t>Traktor vásárlás (Start Közút)</t>
  </si>
  <si>
    <t>Fűkasza vásárlás (Start Belvíz)</t>
  </si>
  <si>
    <t>EKG vásárlás V.sz. háziorvosi körzet</t>
  </si>
  <si>
    <t>Egyéb tárgyi eszközök beszerzése, létesítése</t>
  </si>
  <si>
    <t>K64</t>
  </si>
  <si>
    <t>Részesedések beszerzése</t>
  </si>
  <si>
    <t>K65</t>
  </si>
  <si>
    <t>Beruházási célú előzetesen felszámított általános forgalmi adó</t>
  </si>
  <si>
    <t>K67</t>
  </si>
  <si>
    <t xml:space="preserve">Beruházások </t>
  </si>
  <si>
    <t>K6</t>
  </si>
  <si>
    <t>Viziközművek felújítása (Fejérvíz Zrt.)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</si>
  <si>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</si>
  <si>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</si>
  <si>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</si>
  <si>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</si>
  <si>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</si>
  <si>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</si>
  <si>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</si>
  <si>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</si>
  <si>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</si>
  <si>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</si>
  <si>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A fenti előirányzatokból 2016. költségvetési év azon fejlesztési céljai, amelyek megvalósításához a Stabilitási tv. 3. § (1) bekezdése szerinti adósságot keletkeztető ügylet megkötése válik vagy válhat szükségessé (forrás feltüntetése ezer forintban)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</si>
  <si>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</si>
  <si>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</si>
  <si>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</si>
  <si>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</si>
  <si>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</si>
  <si>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</si>
  <si>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</si>
  <si>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</si>
  <si>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</si>
  <si>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</si>
  <si>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</si>
  <si>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</si>
  <si>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</si>
  <si>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</si>
  <si>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</si>
  <si>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</si>
  <si>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</si>
  <si>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Összesen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</si>
</sst>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1"/>
      <name val="Calibri"/>
      <family val="2"/>
    </font>
    <font>
      <b/>
      <sz val="12"/>
      <name val="Bookman Old Style"/>
      <family val="1"/>
    </font>
    <font>
      <b/>
      <i/>
      <sz val="14"/>
      <name val="Georgia"/>
      <family val="1"/>
    </font>
    <font>
      <b/>
      <i/>
      <sz val="14"/>
      <name val="Arial"/>
      <family val="0"/>
    </font>
    <font>
      <b/>
      <i/>
      <sz val="18"/>
      <name val="Georgia"/>
      <family val="1"/>
    </font>
    <font>
      <sz val="9"/>
      <name val="Georgia"/>
      <family val="1"/>
    </font>
    <font>
      <b/>
      <i/>
      <sz val="12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sz val="11"/>
      <color indexed="8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3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173" fontId="26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173" fontId="0" fillId="0" borderId="10" xfId="0" applyNumberFormat="1" applyFont="1" applyBorder="1" applyAlignment="1">
      <alignment/>
    </xf>
    <xf numFmtId="173" fontId="16" fillId="0" borderId="10" xfId="0" applyNumberFormat="1" applyFont="1" applyBorder="1" applyAlignment="1">
      <alignment/>
    </xf>
    <xf numFmtId="0" fontId="27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0" fontId="31" fillId="0" borderId="11" xfId="0" applyFont="1" applyBorder="1" applyAlignment="1">
      <alignment horizontal="center" wrapText="1"/>
    </xf>
    <xf numFmtId="0" fontId="32" fillId="0" borderId="10" xfId="0" applyFont="1" applyBorder="1" applyAlignment="1">
      <alignment wrapText="1"/>
    </xf>
    <xf numFmtId="173" fontId="3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0" fillId="0" borderId="10" xfId="0" applyNumberFormat="1" applyBorder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wrapText="1"/>
    </xf>
    <xf numFmtId="173" fontId="34" fillId="0" borderId="10" xfId="0" applyNumberFormat="1" applyFont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0" fontId="27" fillId="25" borderId="0" xfId="0" applyFont="1" applyFill="1" applyBorder="1" applyAlignment="1">
      <alignment horizontal="left" vertical="center" wrapText="1"/>
    </xf>
    <xf numFmtId="0" fontId="22" fillId="25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tabSelected="1" view="pageBreakPreview" zoomScaleSheetLayoutView="100" zoomScalePageLayoutView="0" workbookViewId="0" topLeftCell="A1">
      <selection activeCell="E30" sqref="E30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6.25" customHeight="1">
      <c r="A2" s="3" t="s">
        <v>1</v>
      </c>
      <c r="B2" s="4"/>
      <c r="C2" s="4"/>
      <c r="D2" s="4"/>
      <c r="E2" s="4"/>
      <c r="F2" s="4"/>
      <c r="G2" s="4"/>
      <c r="H2" s="4"/>
    </row>
    <row r="4" spans="1:8" ht="45">
      <c r="A4" s="5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8" t="s">
        <v>9</v>
      </c>
    </row>
    <row r="5" spans="1:8" ht="15" hidden="1">
      <c r="A5" s="9"/>
      <c r="B5" s="9"/>
      <c r="C5" s="9"/>
      <c r="D5" s="9"/>
      <c r="E5" s="9"/>
      <c r="F5" s="9"/>
      <c r="G5" s="9"/>
      <c r="H5" s="9"/>
    </row>
    <row r="6" spans="1:8" ht="15" hidden="1">
      <c r="A6" s="9"/>
      <c r="B6" s="9"/>
      <c r="C6" s="9"/>
      <c r="D6" s="9"/>
      <c r="E6" s="9"/>
      <c r="F6" s="9"/>
      <c r="G6" s="9"/>
      <c r="H6" s="9"/>
    </row>
    <row r="7" spans="1:8" ht="15" hidden="1">
      <c r="A7" s="9"/>
      <c r="B7" s="9"/>
      <c r="C7" s="9"/>
      <c r="D7" s="9"/>
      <c r="E7" s="9"/>
      <c r="F7" s="9"/>
      <c r="G7" s="9"/>
      <c r="H7" s="9"/>
    </row>
    <row r="8" spans="1:8" ht="15" hidden="1">
      <c r="A8" s="9"/>
      <c r="B8" s="9"/>
      <c r="C8" s="9"/>
      <c r="D8" s="9"/>
      <c r="E8" s="9"/>
      <c r="F8" s="9"/>
      <c r="G8" s="9"/>
      <c r="H8" s="9"/>
    </row>
    <row r="9" spans="1:8" ht="15.75">
      <c r="A9" s="10" t="s">
        <v>10</v>
      </c>
      <c r="B9" s="9"/>
      <c r="C9" s="11"/>
      <c r="D9" s="11"/>
      <c r="E9" s="11"/>
      <c r="F9" s="11">
        <v>500000</v>
      </c>
      <c r="G9" s="11"/>
      <c r="H9" s="11">
        <f>SUM(C9:G9)</f>
        <v>500000</v>
      </c>
    </row>
    <row r="10" spans="1:8" s="15" customFormat="1" ht="15">
      <c r="A10" s="12" t="s">
        <v>11</v>
      </c>
      <c r="B10" s="13" t="s">
        <v>12</v>
      </c>
      <c r="C10" s="14"/>
      <c r="D10" s="14"/>
      <c r="E10" s="14"/>
      <c r="F10" s="14">
        <f>SUM(F9)</f>
        <v>500000</v>
      </c>
      <c r="G10" s="14"/>
      <c r="H10" s="14">
        <f aca="true" t="shared" si="0" ref="H10:H19">SUM(C10:G10)</f>
        <v>500000</v>
      </c>
    </row>
    <row r="11" spans="1:8" ht="15" hidden="1">
      <c r="A11" s="16"/>
      <c r="B11" s="17"/>
      <c r="C11" s="11"/>
      <c r="D11" s="11"/>
      <c r="E11" s="11"/>
      <c r="F11" s="11"/>
      <c r="G11" s="11"/>
      <c r="H11" s="11">
        <f t="shared" si="0"/>
        <v>0</v>
      </c>
    </row>
    <row r="12" spans="1:8" ht="15" hidden="1">
      <c r="A12" s="16"/>
      <c r="B12" s="17"/>
      <c r="C12" s="11"/>
      <c r="D12" s="11"/>
      <c r="E12" s="11"/>
      <c r="F12" s="11"/>
      <c r="G12" s="11"/>
      <c r="H12" s="11">
        <f t="shared" si="0"/>
        <v>0</v>
      </c>
    </row>
    <row r="13" spans="1:8" ht="15" hidden="1">
      <c r="A13" s="16"/>
      <c r="B13" s="17"/>
      <c r="C13" s="11"/>
      <c r="D13" s="11"/>
      <c r="E13" s="11"/>
      <c r="F13" s="11"/>
      <c r="G13" s="11"/>
      <c r="H13" s="11">
        <f t="shared" si="0"/>
        <v>0</v>
      </c>
    </row>
    <row r="14" spans="1:8" ht="15" hidden="1">
      <c r="A14" s="16"/>
      <c r="B14" s="17"/>
      <c r="C14" s="11"/>
      <c r="D14" s="11"/>
      <c r="E14" s="11"/>
      <c r="F14" s="11"/>
      <c r="G14" s="11"/>
      <c r="H14" s="11">
        <f t="shared" si="0"/>
        <v>0</v>
      </c>
    </row>
    <row r="15" spans="1:8" ht="15">
      <c r="A15" s="18" t="s">
        <v>13</v>
      </c>
      <c r="B15" s="17"/>
      <c r="C15" s="11"/>
      <c r="D15" s="11"/>
      <c r="E15" s="11"/>
      <c r="F15" s="11"/>
      <c r="G15" s="19">
        <v>1200000</v>
      </c>
      <c r="H15" s="11">
        <f t="shared" si="0"/>
        <v>1200000</v>
      </c>
    </row>
    <row r="16" spans="1:8" ht="15">
      <c r="A16" s="18" t="s">
        <v>14</v>
      </c>
      <c r="B16" s="17"/>
      <c r="C16" s="11"/>
      <c r="D16" s="11"/>
      <c r="E16" s="11"/>
      <c r="F16" s="11"/>
      <c r="G16" s="19">
        <v>6850000</v>
      </c>
      <c r="H16" s="11">
        <f t="shared" si="0"/>
        <v>6850000</v>
      </c>
    </row>
    <row r="17" spans="1:8" ht="15">
      <c r="A17" s="18" t="s">
        <v>15</v>
      </c>
      <c r="B17" s="17"/>
      <c r="C17" s="11"/>
      <c r="D17" s="11"/>
      <c r="E17" s="11"/>
      <c r="F17" s="11"/>
      <c r="G17" s="19">
        <v>7000000</v>
      </c>
      <c r="H17" s="11">
        <f t="shared" si="0"/>
        <v>7000000</v>
      </c>
    </row>
    <row r="18" spans="1:8" ht="15">
      <c r="A18" s="18" t="s">
        <v>16</v>
      </c>
      <c r="B18" s="17"/>
      <c r="C18" s="11"/>
      <c r="D18" s="11"/>
      <c r="E18" s="11"/>
      <c r="F18" s="11"/>
      <c r="G18" s="19">
        <v>761460</v>
      </c>
      <c r="H18" s="11">
        <f t="shared" si="0"/>
        <v>761460</v>
      </c>
    </row>
    <row r="19" spans="1:8" s="15" customFormat="1" ht="15">
      <c r="A19" s="12" t="s">
        <v>17</v>
      </c>
      <c r="B19" s="13" t="s">
        <v>18</v>
      </c>
      <c r="C19" s="14"/>
      <c r="D19" s="14"/>
      <c r="E19" s="14"/>
      <c r="F19" s="14"/>
      <c r="G19" s="14">
        <f>SUM(G15:G18)</f>
        <v>15811460</v>
      </c>
      <c r="H19" s="14">
        <f t="shared" si="0"/>
        <v>15811460</v>
      </c>
    </row>
    <row r="20" spans="1:8" ht="15" hidden="1">
      <c r="A20" s="16"/>
      <c r="B20" s="17"/>
      <c r="C20" s="11"/>
      <c r="D20" s="11"/>
      <c r="E20" s="11"/>
      <c r="F20" s="11"/>
      <c r="G20" s="11"/>
      <c r="H20" s="11"/>
    </row>
    <row r="21" spans="1:8" ht="15" hidden="1">
      <c r="A21" s="16"/>
      <c r="B21" s="17"/>
      <c r="C21" s="11"/>
      <c r="D21" s="11"/>
      <c r="E21" s="11"/>
      <c r="F21" s="11"/>
      <c r="G21" s="11"/>
      <c r="H21" s="11"/>
    </row>
    <row r="22" spans="1:8" ht="15" hidden="1">
      <c r="A22" s="16"/>
      <c r="B22" s="17"/>
      <c r="C22" s="11"/>
      <c r="D22" s="11"/>
      <c r="E22" s="11"/>
      <c r="F22" s="11"/>
      <c r="G22" s="11"/>
      <c r="H22" s="11"/>
    </row>
    <row r="23" spans="1:8" ht="14.25" customHeight="1">
      <c r="A23" s="16" t="s">
        <v>19</v>
      </c>
      <c r="B23" s="17"/>
      <c r="C23" s="11"/>
      <c r="D23" s="11"/>
      <c r="E23" s="11"/>
      <c r="F23" s="11">
        <v>1469000</v>
      </c>
      <c r="G23" s="11"/>
      <c r="H23" s="11">
        <f>SUM(C23:G23)</f>
        <v>1469000</v>
      </c>
    </row>
    <row r="24" spans="1:8" ht="14.25" customHeight="1">
      <c r="A24" s="16" t="s">
        <v>20</v>
      </c>
      <c r="B24" s="17"/>
      <c r="C24" s="11"/>
      <c r="D24" s="11"/>
      <c r="E24" s="11"/>
      <c r="F24" s="11"/>
      <c r="G24" s="11">
        <v>1630000</v>
      </c>
      <c r="H24" s="11">
        <f>SUM(C24:G24)</f>
        <v>1630000</v>
      </c>
    </row>
    <row r="25" spans="1:8" s="15" customFormat="1" ht="15">
      <c r="A25" s="20" t="s">
        <v>21</v>
      </c>
      <c r="B25" s="13" t="s">
        <v>22</v>
      </c>
      <c r="C25" s="14"/>
      <c r="D25" s="14">
        <f>SUM(D23)</f>
        <v>0</v>
      </c>
      <c r="E25" s="14">
        <f>SUM(E23)</f>
        <v>0</v>
      </c>
      <c r="F25" s="14">
        <f>SUM(F23)</f>
        <v>1469000</v>
      </c>
      <c r="G25" s="14">
        <f>SUM(G24)</f>
        <v>1630000</v>
      </c>
      <c r="H25" s="14">
        <f>SUM(H23:H24)</f>
        <v>3099000</v>
      </c>
    </row>
    <row r="26" spans="1:8" s="15" customFormat="1" ht="15">
      <c r="A26" s="18" t="s">
        <v>23</v>
      </c>
      <c r="B26" s="13"/>
      <c r="C26" s="21">
        <v>59000</v>
      </c>
      <c r="D26" s="14"/>
      <c r="E26" s="14"/>
      <c r="F26" s="14"/>
      <c r="G26" s="14"/>
      <c r="H26" s="21">
        <f>SUM(C26:G26)</f>
        <v>59000</v>
      </c>
    </row>
    <row r="27" spans="1:8" s="15" customFormat="1" ht="15">
      <c r="A27" s="18" t="s">
        <v>24</v>
      </c>
      <c r="B27" s="13"/>
      <c r="C27" s="21"/>
      <c r="D27" s="14"/>
      <c r="E27" s="21">
        <v>324000</v>
      </c>
      <c r="F27" s="21">
        <v>320000</v>
      </c>
      <c r="G27" s="21"/>
      <c r="H27" s="21">
        <f>SUM(C27:G27)</f>
        <v>644000</v>
      </c>
    </row>
    <row r="28" spans="1:8" s="15" customFormat="1" ht="15">
      <c r="A28" s="18" t="s">
        <v>25</v>
      </c>
      <c r="B28" s="13"/>
      <c r="C28" s="21"/>
      <c r="D28" s="14"/>
      <c r="E28" s="21"/>
      <c r="F28" s="21"/>
      <c r="G28" s="21">
        <v>7500000</v>
      </c>
      <c r="H28" s="21">
        <f>SUM(C28:G28)</f>
        <v>7500000</v>
      </c>
    </row>
    <row r="29" spans="1:8" s="15" customFormat="1" ht="15">
      <c r="A29" s="18" t="s">
        <v>26</v>
      </c>
      <c r="B29" s="13"/>
      <c r="C29" s="21"/>
      <c r="D29" s="14"/>
      <c r="E29" s="21"/>
      <c r="F29" s="21"/>
      <c r="G29" s="21">
        <v>457256</v>
      </c>
      <c r="H29" s="21">
        <f>SUM(C29:G29)</f>
        <v>457256</v>
      </c>
    </row>
    <row r="30" spans="1:8" s="15" customFormat="1" ht="15">
      <c r="A30" s="18" t="s">
        <v>27</v>
      </c>
      <c r="B30" s="13"/>
      <c r="C30" s="21"/>
      <c r="D30" s="14"/>
      <c r="E30" s="21"/>
      <c r="F30" s="21"/>
      <c r="G30" s="21">
        <v>152440</v>
      </c>
      <c r="H30" s="21">
        <f>SUM(C30:G30)</f>
        <v>152440</v>
      </c>
    </row>
    <row r="31" spans="1:8" s="15" customFormat="1" ht="15">
      <c r="A31" s="12" t="s">
        <v>28</v>
      </c>
      <c r="B31" s="13" t="s">
        <v>29</v>
      </c>
      <c r="C31" s="14">
        <f>SUM(C26:C26)</f>
        <v>59000</v>
      </c>
      <c r="D31" s="14">
        <f>SUM(D26:D26)</f>
        <v>0</v>
      </c>
      <c r="E31" s="14">
        <f>SUM(E26:E27)</f>
        <v>324000</v>
      </c>
      <c r="F31" s="14">
        <f>SUM(F27)</f>
        <v>320000</v>
      </c>
      <c r="G31" s="14">
        <f>SUM(G28:G30)</f>
        <v>8109696</v>
      </c>
      <c r="H31" s="14">
        <f>SUM(H26:H30)</f>
        <v>8812696</v>
      </c>
    </row>
    <row r="32" spans="1:8" s="15" customFormat="1" ht="15">
      <c r="A32" s="12" t="s">
        <v>30</v>
      </c>
      <c r="B32" s="13" t="s">
        <v>31</v>
      </c>
      <c r="C32" s="14"/>
      <c r="D32" s="14"/>
      <c r="E32" s="14"/>
      <c r="F32" s="14"/>
      <c r="G32" s="14"/>
      <c r="H32" s="14"/>
    </row>
    <row r="33" spans="1:8" ht="15" hidden="1">
      <c r="A33" s="16"/>
      <c r="B33" s="17"/>
      <c r="C33" s="11"/>
      <c r="D33" s="11"/>
      <c r="E33" s="11"/>
      <c r="F33" s="11"/>
      <c r="G33" s="11"/>
      <c r="H33" s="11"/>
    </row>
    <row r="34" spans="1:8" ht="15" hidden="1">
      <c r="A34" s="16"/>
      <c r="B34" s="17"/>
      <c r="C34" s="11"/>
      <c r="D34" s="11"/>
      <c r="E34" s="11"/>
      <c r="F34" s="11"/>
      <c r="G34" s="11"/>
      <c r="H34" s="11"/>
    </row>
    <row r="35" spans="1:8" s="15" customFormat="1" ht="25.5">
      <c r="A35" s="20" t="s">
        <v>32</v>
      </c>
      <c r="B35" s="13" t="s">
        <v>33</v>
      </c>
      <c r="C35" s="14">
        <v>16000</v>
      </c>
      <c r="D35" s="14"/>
      <c r="E35" s="14">
        <v>87480</v>
      </c>
      <c r="F35" s="14">
        <v>618000</v>
      </c>
      <c r="G35" s="22">
        <v>5153178</v>
      </c>
      <c r="H35" s="14">
        <f>SUM(C35:G35)</f>
        <v>5874658</v>
      </c>
    </row>
    <row r="36" spans="1:8" ht="15.75">
      <c r="A36" s="23" t="s">
        <v>34</v>
      </c>
      <c r="B36" s="24" t="s">
        <v>35</v>
      </c>
      <c r="C36" s="22">
        <f>C35+C31+C32+C25+C19</f>
        <v>75000</v>
      </c>
      <c r="D36" s="22">
        <f>D35+D31+D32+D25+D19</f>
        <v>0</v>
      </c>
      <c r="E36" s="22">
        <f>E35+E31+E32+E25+E19</f>
        <v>411480</v>
      </c>
      <c r="F36" s="22">
        <f>F35+F31+F32+F25+F19+F10</f>
        <v>2907000</v>
      </c>
      <c r="G36" s="22">
        <f>G35+G31+G32+G25+G19</f>
        <v>30704334</v>
      </c>
      <c r="H36" s="22">
        <f>H35+H31+H25+H32+H19+H10</f>
        <v>34097814</v>
      </c>
    </row>
    <row r="37" spans="1:8" ht="15.75" hidden="1">
      <c r="A37" s="25"/>
      <c r="B37" s="13"/>
      <c r="C37" s="11"/>
      <c r="D37" s="11"/>
      <c r="E37" s="11"/>
      <c r="F37" s="11"/>
      <c r="G37" s="11"/>
      <c r="H37" s="11"/>
    </row>
    <row r="38" spans="1:8" ht="15.75" hidden="1">
      <c r="A38" s="25"/>
      <c r="B38" s="13"/>
      <c r="C38" s="11"/>
      <c r="D38" s="11"/>
      <c r="E38" s="11"/>
      <c r="F38" s="11"/>
      <c r="G38" s="11"/>
      <c r="H38" s="11"/>
    </row>
    <row r="39" spans="1:8" ht="15.75" hidden="1">
      <c r="A39" s="25"/>
      <c r="B39" s="13"/>
      <c r="C39" s="11"/>
      <c r="D39" s="11"/>
      <c r="E39" s="11"/>
      <c r="F39" s="11"/>
      <c r="G39" s="11"/>
      <c r="H39" s="11"/>
    </row>
    <row r="40" spans="1:8" ht="15">
      <c r="A40" s="12" t="s">
        <v>36</v>
      </c>
      <c r="B40" s="13"/>
      <c r="C40" s="11"/>
      <c r="D40" s="11"/>
      <c r="E40" s="11"/>
      <c r="F40" s="11"/>
      <c r="G40" s="11">
        <v>9319306</v>
      </c>
      <c r="H40" s="11">
        <f>SUM(G40)</f>
        <v>9319306</v>
      </c>
    </row>
    <row r="41" spans="1:8" s="15" customFormat="1" ht="15">
      <c r="A41" s="12" t="s">
        <v>37</v>
      </c>
      <c r="B41" s="13" t="s">
        <v>38</v>
      </c>
      <c r="C41" s="14"/>
      <c r="D41" s="14"/>
      <c r="E41" s="14"/>
      <c r="F41" s="14"/>
      <c r="G41" s="14">
        <f>SUM(G40)</f>
        <v>9319306</v>
      </c>
      <c r="H41" s="11">
        <f>SUM(G41)</f>
        <v>9319306</v>
      </c>
    </row>
    <row r="42" spans="1:8" ht="15" hidden="1">
      <c r="A42" s="16"/>
      <c r="B42" s="17"/>
      <c r="C42" s="11"/>
      <c r="D42" s="11"/>
      <c r="E42" s="11"/>
      <c r="F42" s="11"/>
      <c r="G42" s="14">
        <f>SUM(G41:G41)</f>
        <v>9319306</v>
      </c>
      <c r="H42" s="11"/>
    </row>
    <row r="43" spans="1:8" ht="15" hidden="1">
      <c r="A43" s="16"/>
      <c r="B43" s="17"/>
      <c r="C43" s="11"/>
      <c r="D43" s="11"/>
      <c r="E43" s="11"/>
      <c r="F43" s="11"/>
      <c r="G43" s="14">
        <f>SUM(G41:G42)</f>
        <v>18638612</v>
      </c>
      <c r="H43" s="11"/>
    </row>
    <row r="44" spans="1:8" ht="15" hidden="1">
      <c r="A44" s="16"/>
      <c r="B44" s="17"/>
      <c r="C44" s="11"/>
      <c r="D44" s="11"/>
      <c r="E44" s="11"/>
      <c r="F44" s="11"/>
      <c r="G44" s="14">
        <f>SUM(G41:G43)</f>
        <v>37277224</v>
      </c>
      <c r="H44" s="11"/>
    </row>
    <row r="45" spans="1:8" ht="15">
      <c r="A45" s="12" t="s">
        <v>39</v>
      </c>
      <c r="B45" s="13" t="s">
        <v>40</v>
      </c>
      <c r="C45" s="11"/>
      <c r="D45" s="11"/>
      <c r="E45" s="11"/>
      <c r="F45" s="11"/>
      <c r="G45" s="11"/>
      <c r="H45" s="11"/>
    </row>
    <row r="46" spans="1:8" ht="15" hidden="1">
      <c r="A46" s="12"/>
      <c r="B46" s="13"/>
      <c r="C46" s="11"/>
      <c r="D46" s="11"/>
      <c r="E46" s="11"/>
      <c r="F46" s="11"/>
      <c r="G46" s="11"/>
      <c r="H46" s="11"/>
    </row>
    <row r="47" spans="1:8" ht="15" hidden="1">
      <c r="A47" s="12"/>
      <c r="B47" s="13"/>
      <c r="C47" s="11"/>
      <c r="D47" s="11"/>
      <c r="E47" s="11"/>
      <c r="F47" s="11"/>
      <c r="G47" s="11"/>
      <c r="H47" s="11"/>
    </row>
    <row r="48" spans="1:8" ht="15" hidden="1">
      <c r="A48" s="12"/>
      <c r="B48" s="13"/>
      <c r="C48" s="11"/>
      <c r="D48" s="11"/>
      <c r="E48" s="11"/>
      <c r="F48" s="11"/>
      <c r="G48" s="11"/>
      <c r="H48" s="11"/>
    </row>
    <row r="49" spans="1:8" ht="15">
      <c r="A49" s="12" t="s">
        <v>41</v>
      </c>
      <c r="B49" s="13" t="s">
        <v>42</v>
      </c>
      <c r="C49" s="11"/>
      <c r="D49" s="11"/>
      <c r="E49" s="11"/>
      <c r="F49" s="11"/>
      <c r="G49" s="11"/>
      <c r="H49" s="11"/>
    </row>
    <row r="50" spans="1:8" ht="15">
      <c r="A50" s="12" t="s">
        <v>43</v>
      </c>
      <c r="B50" s="13" t="s">
        <v>44</v>
      </c>
      <c r="C50" s="11"/>
      <c r="D50" s="11"/>
      <c r="E50" s="11"/>
      <c r="F50" s="11"/>
      <c r="G50" s="22">
        <v>2516212</v>
      </c>
      <c r="H50" s="22">
        <f>SUM(C50:G50)</f>
        <v>2516212</v>
      </c>
    </row>
    <row r="51" spans="1:8" s="15" customFormat="1" ht="15.75">
      <c r="A51" s="23" t="s">
        <v>45</v>
      </c>
      <c r="B51" s="24" t="s">
        <v>46</v>
      </c>
      <c r="C51" s="22">
        <f>SUM(C41+C50)</f>
        <v>0</v>
      </c>
      <c r="D51" s="22">
        <f>SUM(D41+D50)</f>
        <v>0</v>
      </c>
      <c r="E51" s="22">
        <f>SUM(E41+E50)</f>
        <v>0</v>
      </c>
      <c r="F51" s="22">
        <f>SUM(F41+F50)</f>
        <v>0</v>
      </c>
      <c r="G51" s="22">
        <f>SUM(G41+G50)</f>
        <v>11835518</v>
      </c>
      <c r="H51" s="14">
        <f>SUM(H50+H41)</f>
        <v>11835518</v>
      </c>
    </row>
    <row r="54" spans="1:9" ht="46.5" customHeight="1">
      <c r="A54" s="26" t="s">
        <v>47</v>
      </c>
      <c r="B54" s="27"/>
      <c r="C54" s="27"/>
      <c r="D54" s="27"/>
      <c r="E54" s="27"/>
      <c r="F54" s="27"/>
      <c r="G54" s="27"/>
      <c r="H54" s="27"/>
      <c r="I54" s="27"/>
    </row>
    <row r="55" spans="1:9" ht="15">
      <c r="A55" s="28" t="s">
        <v>48</v>
      </c>
      <c r="B55" s="28" t="s">
        <v>49</v>
      </c>
      <c r="C55" s="28" t="s">
        <v>50</v>
      </c>
      <c r="D55" s="28" t="s">
        <v>51</v>
      </c>
      <c r="E55" s="28" t="s">
        <v>52</v>
      </c>
      <c r="F55" s="28" t="s">
        <v>53</v>
      </c>
      <c r="G55" s="28" t="s">
        <v>54</v>
      </c>
      <c r="H55" s="28" t="s">
        <v>55</v>
      </c>
      <c r="I55" s="28" t="s">
        <v>56</v>
      </c>
    </row>
    <row r="56" spans="1:9" ht="98.25">
      <c r="A56" s="29" t="s">
        <v>57</v>
      </c>
      <c r="B56" s="30" t="s">
        <v>58</v>
      </c>
      <c r="C56" s="30" t="s">
        <v>59</v>
      </c>
      <c r="D56" s="30" t="s">
        <v>60</v>
      </c>
      <c r="E56" s="30" t="s">
        <v>61</v>
      </c>
      <c r="F56" s="30" t="s">
        <v>62</v>
      </c>
      <c r="G56" s="30" t="s">
        <v>63</v>
      </c>
      <c r="H56" s="31" t="s">
        <v>64</v>
      </c>
      <c r="I56" s="32" t="s">
        <v>65</v>
      </c>
    </row>
    <row r="57" spans="1:9" ht="15">
      <c r="A57" s="18"/>
      <c r="B57" s="33"/>
      <c r="C57" s="34"/>
      <c r="D57" s="34"/>
      <c r="E57" s="34"/>
      <c r="F57" s="34"/>
      <c r="G57" s="34"/>
      <c r="H57" s="35"/>
      <c r="I57" s="36">
        <f aca="true" t="shared" si="1" ref="I57:I62">SUM(B57:H57)</f>
        <v>0</v>
      </c>
    </row>
    <row r="58" spans="1:9" ht="15">
      <c r="A58" s="37"/>
      <c r="B58" s="33"/>
      <c r="C58" s="34"/>
      <c r="D58" s="34"/>
      <c r="E58" s="34"/>
      <c r="F58" s="34"/>
      <c r="G58" s="34"/>
      <c r="H58" s="35"/>
      <c r="I58" s="36">
        <f t="shared" si="1"/>
        <v>0</v>
      </c>
    </row>
    <row r="59" spans="1:9" ht="15">
      <c r="A59" s="38"/>
      <c r="B59" s="33"/>
      <c r="C59" s="34"/>
      <c r="D59" s="34"/>
      <c r="E59" s="34"/>
      <c r="F59" s="34"/>
      <c r="G59" s="34"/>
      <c r="H59" s="35"/>
      <c r="I59" s="36">
        <f t="shared" si="1"/>
        <v>0</v>
      </c>
    </row>
    <row r="60" spans="1:9" ht="15">
      <c r="A60" s="37"/>
      <c r="B60" s="33"/>
      <c r="C60" s="34"/>
      <c r="D60" s="34"/>
      <c r="E60" s="34"/>
      <c r="F60" s="34"/>
      <c r="G60" s="34"/>
      <c r="H60" s="35"/>
      <c r="I60" s="36">
        <f t="shared" si="1"/>
        <v>0</v>
      </c>
    </row>
    <row r="61" spans="1:9" ht="15">
      <c r="A61" s="37"/>
      <c r="B61" s="33"/>
      <c r="C61" s="34"/>
      <c r="D61" s="34"/>
      <c r="E61" s="34"/>
      <c r="F61" s="34"/>
      <c r="G61" s="34"/>
      <c r="H61" s="35"/>
      <c r="I61" s="36">
        <f t="shared" si="1"/>
        <v>0</v>
      </c>
    </row>
    <row r="62" spans="1:9" ht="15.75">
      <c r="A62" s="32" t="s">
        <v>65</v>
      </c>
      <c r="B62" s="39">
        <f>SUM(B57:B61)</f>
        <v>0</v>
      </c>
      <c r="C62" s="34"/>
      <c r="D62" s="34"/>
      <c r="E62" s="34"/>
      <c r="F62" s="34"/>
      <c r="G62" s="34"/>
      <c r="H62" s="35"/>
      <c r="I62" s="36">
        <f t="shared" si="1"/>
        <v>0</v>
      </c>
    </row>
    <row r="63" spans="1:7" ht="15">
      <c r="A63" s="40"/>
      <c r="B63" s="41"/>
      <c r="C63" s="42"/>
      <c r="D63" s="42"/>
      <c r="E63" s="43"/>
      <c r="F63" s="43"/>
      <c r="G63" s="43"/>
    </row>
    <row r="64" spans="1:7" ht="15">
      <c r="A64" s="40"/>
      <c r="B64" s="41"/>
      <c r="C64" s="42"/>
      <c r="D64" s="42"/>
      <c r="E64" s="43"/>
      <c r="F64" s="43"/>
      <c r="G64" s="43"/>
    </row>
    <row r="65" spans="1:7" ht="15">
      <c r="A65" s="40"/>
      <c r="B65" s="41"/>
      <c r="C65" s="42"/>
      <c r="D65" s="42"/>
      <c r="E65" s="43"/>
      <c r="F65" s="43"/>
      <c r="G65" s="43"/>
    </row>
    <row r="66" spans="1:7" ht="15">
      <c r="A66" s="40"/>
      <c r="B66" s="41"/>
      <c r="C66" s="42"/>
      <c r="D66" s="42"/>
      <c r="E66" s="43"/>
      <c r="F66" s="43"/>
      <c r="G66" s="43"/>
    </row>
    <row r="67" spans="1:7" ht="15">
      <c r="A67" s="40"/>
      <c r="B67" s="41"/>
      <c r="C67" s="42"/>
      <c r="D67" s="42"/>
      <c r="E67" s="43"/>
      <c r="F67" s="43"/>
      <c r="G67" s="43"/>
    </row>
    <row r="68" spans="1:7" ht="15">
      <c r="A68" s="40"/>
      <c r="B68" s="41"/>
      <c r="C68" s="42"/>
      <c r="D68" s="42"/>
      <c r="E68" s="43"/>
      <c r="F68" s="43"/>
      <c r="G68" s="43"/>
    </row>
    <row r="69" spans="1:7" ht="15">
      <c r="A69" s="40"/>
      <c r="B69" s="41"/>
      <c r="C69" s="42"/>
      <c r="D69" s="42"/>
      <c r="E69" s="43"/>
      <c r="F69" s="43"/>
      <c r="G69" s="43"/>
    </row>
    <row r="70" spans="1:7" ht="15">
      <c r="A70" s="44"/>
      <c r="B70" s="41"/>
      <c r="C70" s="42"/>
      <c r="D70" s="42"/>
      <c r="E70" s="43"/>
      <c r="F70" s="43"/>
      <c r="G70" s="43"/>
    </row>
    <row r="71" spans="1:7" ht="15">
      <c r="A71" s="44"/>
      <c r="B71" s="41"/>
      <c r="C71" s="42"/>
      <c r="D71" s="42"/>
      <c r="E71" s="43"/>
      <c r="F71" s="43"/>
      <c r="G71" s="43"/>
    </row>
    <row r="72" spans="1:7" ht="15">
      <c r="A72" s="44"/>
      <c r="B72" s="41"/>
      <c r="C72" s="42"/>
      <c r="D72" s="42"/>
      <c r="E72" s="43"/>
      <c r="F72" s="43"/>
      <c r="G72" s="43"/>
    </row>
    <row r="73" spans="1:7" ht="15">
      <c r="A73" s="40"/>
      <c r="B73" s="41"/>
      <c r="C73" s="42"/>
      <c r="D73" s="42"/>
      <c r="E73" s="43"/>
      <c r="F73" s="43"/>
      <c r="G73" s="43"/>
    </row>
    <row r="74" spans="1:7" ht="15.75">
      <c r="A74" s="45"/>
      <c r="B74" s="46"/>
      <c r="C74" s="42"/>
      <c r="D74" s="42"/>
      <c r="E74" s="43"/>
      <c r="F74" s="43"/>
      <c r="G74" s="43"/>
    </row>
    <row r="75" spans="1:7" ht="15.75">
      <c r="A75" s="47"/>
      <c r="B75" s="48"/>
      <c r="C75" s="42"/>
      <c r="D75" s="42"/>
      <c r="E75" s="43"/>
      <c r="F75" s="43"/>
      <c r="G75" s="43"/>
    </row>
    <row r="76" spans="1:7" ht="15.75">
      <c r="A76" s="47"/>
      <c r="B76" s="48"/>
      <c r="C76" s="42"/>
      <c r="D76" s="42"/>
      <c r="E76" s="43"/>
      <c r="F76" s="43"/>
      <c r="G76" s="43"/>
    </row>
    <row r="77" spans="1:7" ht="15.75">
      <c r="A77" s="47"/>
      <c r="B77" s="48"/>
      <c r="C77" s="42"/>
      <c r="D77" s="42"/>
      <c r="E77" s="43"/>
      <c r="F77" s="43"/>
      <c r="G77" s="43"/>
    </row>
    <row r="78" spans="1:7" ht="15.75">
      <c r="A78" s="47"/>
      <c r="B78" s="48"/>
      <c r="C78" s="42"/>
      <c r="D78" s="42"/>
      <c r="E78" s="43"/>
      <c r="F78" s="43"/>
      <c r="G78" s="43"/>
    </row>
    <row r="79" spans="1:7" ht="15">
      <c r="A79" s="40"/>
      <c r="B79" s="41"/>
      <c r="C79" s="42"/>
      <c r="D79" s="42"/>
      <c r="E79" s="43"/>
      <c r="F79" s="43"/>
      <c r="G79" s="43"/>
    </row>
    <row r="80" spans="1:7" ht="15">
      <c r="A80" s="40"/>
      <c r="B80" s="41"/>
      <c r="C80" s="42"/>
      <c r="D80" s="42"/>
      <c r="E80" s="43"/>
      <c r="F80" s="43"/>
      <c r="G80" s="43"/>
    </row>
    <row r="81" spans="1:7" ht="15">
      <c r="A81" s="40"/>
      <c r="B81" s="41"/>
      <c r="C81" s="42"/>
      <c r="D81" s="42"/>
      <c r="E81" s="43"/>
      <c r="F81" s="43"/>
      <c r="G81" s="43"/>
    </row>
    <row r="82" spans="1:7" ht="15">
      <c r="A82" s="40"/>
      <c r="B82" s="41"/>
      <c r="C82" s="42"/>
      <c r="D82" s="42"/>
      <c r="E82" s="43"/>
      <c r="F82" s="43"/>
      <c r="G82" s="43"/>
    </row>
    <row r="83" spans="1:7" ht="15">
      <c r="A83" s="40"/>
      <c r="B83" s="41"/>
      <c r="C83" s="42"/>
      <c r="D83" s="42"/>
      <c r="E83" s="43"/>
      <c r="F83" s="43"/>
      <c r="G83" s="43"/>
    </row>
    <row r="84" spans="1:7" ht="15">
      <c r="A84" s="40"/>
      <c r="B84" s="41"/>
      <c r="C84" s="42"/>
      <c r="D84" s="42"/>
      <c r="E84" s="43"/>
      <c r="F84" s="43"/>
      <c r="G84" s="43"/>
    </row>
    <row r="85" spans="1:7" ht="15">
      <c r="A85" s="40"/>
      <c r="B85" s="41"/>
      <c r="C85" s="42"/>
      <c r="D85" s="42"/>
      <c r="E85" s="43"/>
      <c r="F85" s="43"/>
      <c r="G85" s="43"/>
    </row>
    <row r="86" spans="1:7" ht="15">
      <c r="A86" s="40"/>
      <c r="B86" s="41"/>
      <c r="C86" s="42"/>
      <c r="D86" s="42"/>
      <c r="E86" s="43"/>
      <c r="F86" s="43"/>
      <c r="G86" s="43"/>
    </row>
    <row r="87" spans="1:7" ht="15">
      <c r="A87" s="40"/>
      <c r="B87" s="41"/>
      <c r="C87" s="42"/>
      <c r="D87" s="42"/>
      <c r="E87" s="43"/>
      <c r="F87" s="43"/>
      <c r="G87" s="43"/>
    </row>
    <row r="88" spans="1:7" ht="15">
      <c r="A88" s="40"/>
      <c r="B88" s="41"/>
      <c r="C88" s="42"/>
      <c r="D88" s="42"/>
      <c r="E88" s="43"/>
      <c r="F88" s="43"/>
      <c r="G88" s="43"/>
    </row>
    <row r="89" spans="1:7" ht="15">
      <c r="A89" s="40"/>
      <c r="B89" s="41"/>
      <c r="C89" s="42"/>
      <c r="D89" s="42"/>
      <c r="E89" s="43"/>
      <c r="F89" s="43"/>
      <c r="G89" s="43"/>
    </row>
    <row r="90" spans="1:7" ht="15.75">
      <c r="A90" s="45"/>
      <c r="B90" s="46"/>
      <c r="C90" s="42"/>
      <c r="D90" s="42"/>
      <c r="E90" s="43"/>
      <c r="F90" s="43"/>
      <c r="G90" s="43"/>
    </row>
    <row r="91" spans="1:7" ht="15">
      <c r="A91" s="43"/>
      <c r="B91" s="43"/>
      <c r="C91" s="43"/>
      <c r="D91" s="43"/>
      <c r="E91" s="43"/>
      <c r="F91" s="43"/>
      <c r="G91" s="43"/>
    </row>
    <row r="92" spans="1:7" ht="15">
      <c r="A92" s="43"/>
      <c r="B92" s="43"/>
      <c r="C92" s="43"/>
      <c r="D92" s="43"/>
      <c r="E92" s="43"/>
      <c r="F92" s="43"/>
      <c r="G92" s="43"/>
    </row>
    <row r="93" spans="1:7" ht="15">
      <c r="A93" s="43"/>
      <c r="B93" s="43"/>
      <c r="C93" s="43"/>
      <c r="D93" s="43"/>
      <c r="E93" s="43"/>
      <c r="F93" s="43"/>
      <c r="G93" s="43"/>
    </row>
    <row r="94" spans="1:7" ht="15">
      <c r="A94" s="43"/>
      <c r="B94" s="43"/>
      <c r="C94" s="43"/>
      <c r="D94" s="43"/>
      <c r="E94" s="43"/>
      <c r="F94" s="43"/>
      <c r="G94" s="43"/>
    </row>
    <row r="95" spans="1:7" ht="15">
      <c r="A95" s="43"/>
      <c r="B95" s="43"/>
      <c r="C95" s="43"/>
      <c r="D95" s="43"/>
      <c r="E95" s="43"/>
      <c r="F95" s="43"/>
      <c r="G95" s="43"/>
    </row>
    <row r="96" spans="1:7" ht="15">
      <c r="A96" s="43"/>
      <c r="B96" s="43"/>
      <c r="C96" s="43"/>
      <c r="D96" s="43"/>
      <c r="E96" s="43"/>
      <c r="F96" s="43"/>
      <c r="G96" s="43"/>
    </row>
  </sheetData>
  <sheetProtection/>
  <mergeCells count="3">
    <mergeCell ref="A1:H1"/>
    <mergeCell ref="A2:H2"/>
    <mergeCell ref="A54:I5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4" r:id="rId1"/>
  <headerFooter alignWithMargins="0">
    <oddHeader>&amp;R1/11. melléklet a 5/2017.(II. 23.) önkormányzati rendelethez</oddHeader>
    <oddFooter>&amp;LMódosította: 15/2017.(VI. 22.) önkormányzati rendelet. 13. §.  Hatályos: 2017. VI. 22-től.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2017-06-27T09:13:48Z</dcterms:created>
  <dcterms:modified xsi:type="dcterms:W3CDTF">2017-06-27T09:13:57Z</dcterms:modified>
  <cp:category/>
  <cp:version/>
  <cp:contentType/>
  <cp:contentStatus/>
</cp:coreProperties>
</file>