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.mell " sheetId="1" r:id="rId1"/>
  </sheets>
  <externalReferences>
    <externalReference r:id="rId4"/>
  </externalReferences>
  <definedNames>
    <definedName name="onev">#REF!</definedName>
  </definedNames>
  <calcPr fullCalcOnLoad="1"/>
</workbook>
</file>

<file path=xl/sharedStrings.xml><?xml version="1.0" encoding="utf-8"?>
<sst xmlns="http://schemas.openxmlformats.org/spreadsheetml/2006/main" count="53" uniqueCount="50">
  <si>
    <t>3. melléklet a 3/2013.(II.27.) önkormányzati rendelethez</t>
  </si>
  <si>
    <t>eFt</t>
  </si>
  <si>
    <t>A</t>
  </si>
  <si>
    <t>B</t>
  </si>
  <si>
    <t>C</t>
  </si>
  <si>
    <t>D</t>
  </si>
  <si>
    <t>Bevételi jogcím</t>
  </si>
  <si>
    <t>2013. évi  eredeti előirányzat</t>
  </si>
  <si>
    <t xml:space="preserve"> 2013.évi módosított</t>
  </si>
  <si>
    <t>Módosítás</t>
  </si>
  <si>
    <t>2013.</t>
  </si>
  <si>
    <t>I</t>
  </si>
  <si>
    <t>I. Működési bevételek</t>
  </si>
  <si>
    <t>1. Intézményi működési bevételek</t>
  </si>
  <si>
    <t>2. Közhatalmi bevételek</t>
  </si>
  <si>
    <t>Illeték</t>
  </si>
  <si>
    <t>Helyi adók</t>
  </si>
  <si>
    <t>Átengedett központi adók</t>
  </si>
  <si>
    <t>Bírságok, pótlékok, egyéb bevételek</t>
  </si>
  <si>
    <t>3. Kapott támogatások</t>
  </si>
  <si>
    <t>3/1. Önkormányzatok költségvetési támogatása</t>
  </si>
  <si>
    <t xml:space="preserve">Normatív hozzájárulások </t>
  </si>
  <si>
    <t>Központosított előirányzatok - gyermekétkeztetés szerk.átal.tart.-ból</t>
  </si>
  <si>
    <t xml:space="preserve">                                                  - nyári gyermekétkeztetés</t>
  </si>
  <si>
    <t>Kiegészítő támogatások - bérkompenzáció</t>
  </si>
  <si>
    <t>Normatív kötött felhasználású támogatások - jöv.pótló támogatás</t>
  </si>
  <si>
    <t>Egyéb központi támogatás - közfoglalkoztatás</t>
  </si>
  <si>
    <t>4. Támogatásértékű működési bevétel</t>
  </si>
  <si>
    <t xml:space="preserve"> 4/1. Támogatásértékű működési bevétel</t>
  </si>
  <si>
    <t xml:space="preserve">         Ebből: - Társadalombiztosítási alaptól átvett</t>
  </si>
  <si>
    <t xml:space="preserve">                     - Társult községektől int.fennt. kapott</t>
  </si>
  <si>
    <t xml:space="preserve"> 4/2. Működési célú pénzeszköz átvétel </t>
  </si>
  <si>
    <t>4/3. Előző évi működési célú előirányzatmaradvány pénzmaradvány átvétel</t>
  </si>
  <si>
    <t xml:space="preserve"> Ebből: - Körjegyzőség</t>
  </si>
  <si>
    <t xml:space="preserve">             - Német Nemzetiségi Általános Iskola és Óvoda</t>
  </si>
  <si>
    <t xml:space="preserve">             - Noszlop Község Önkormányzata</t>
  </si>
  <si>
    <t>MŰKÖDÉSI BEVÉTELEK ÖSSZESEN:</t>
  </si>
  <si>
    <t>II. FELHALMOZÁSI BEVÉTELEK</t>
  </si>
  <si>
    <t>1. Felhalmozási és tőke jellegű bevételek</t>
  </si>
  <si>
    <t>2. Felhalmozási támogatások</t>
  </si>
  <si>
    <t>3. Egyéb felhalmozási bevételek</t>
  </si>
  <si>
    <t xml:space="preserve"> 3/1. Támogatásértékű felhalmozási bevétel</t>
  </si>
  <si>
    <t xml:space="preserve"> Ebből: - Uniós forrásból kapott</t>
  </si>
  <si>
    <t xml:space="preserve"> 3/2. Felhalmozási célú pénzeszközátvétel áht-on kívülről</t>
  </si>
  <si>
    <t xml:space="preserve"> 3/3. Előző évi felhalmozási célú előirányzat-maradvány, pénzmaradvány átvétel</t>
  </si>
  <si>
    <t>III. TÁMOGATÁSI KÖLCSÖNÖK VISSZATÉRÜLÉSE, IGÉNYBEVÉTELE</t>
  </si>
  <si>
    <t>IV. PÉNZFORGALOM NÉLKÜLDI BEVÉTELEK</t>
  </si>
  <si>
    <t>V. ELŐZŐ ÉVI EI.-MARADVÁNY, PÉNZMARADVÁNY IGÉNYÉBEVÉTELE FELHALMOZÁSI CÉLRA</t>
  </si>
  <si>
    <t>FELHALMOZÁSI CÉLÚ BEVÉTELEK ÖSSZESEN</t>
  </si>
  <si>
    <t>BEVÉTELEK ÖSSZESEN: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</si>
</sst>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F_t_-;\-* #,##0.00\ _F_t_-;_-* \-??\ _F_t_-;_-@_-"/>
    <numFmt numFmtId="166" formatCode="0%"/>
    <numFmt numFmtId="167" formatCode="#,##0"/>
    <numFmt numFmtId="168" formatCode="MMM\ D/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9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4" borderId="0" applyBorder="0">
      <alignment horizontal="center" vertical="center"/>
      <protection/>
    </xf>
    <xf numFmtId="164" fontId="9" fillId="24" borderId="0" applyBorder="0">
      <alignment horizontal="center" vertical="center"/>
      <protection/>
    </xf>
    <xf numFmtId="164" fontId="18" fillId="22" borderId="1" applyNumberFormat="0" applyAlignment="0" applyProtection="0"/>
    <xf numFmtId="166" fontId="9" fillId="0" borderId="0" applyFill="0" applyBorder="0" applyAlignment="0" applyProtection="0"/>
    <xf numFmtId="164" fontId="19" fillId="0" borderId="9" applyNumberFormat="0" applyFill="0" applyAlignment="0" applyProtection="0"/>
  </cellStyleXfs>
  <cellXfs count="47">
    <xf numFmtId="164" fontId="0" fillId="0" borderId="0" xfId="0" applyAlignment="1">
      <alignment/>
    </xf>
    <xf numFmtId="164" fontId="0" fillId="0" borderId="0" xfId="63" applyFont="1">
      <alignment/>
      <protection/>
    </xf>
    <xf numFmtId="164" fontId="0" fillId="0" borderId="10" xfId="63" applyFont="1" applyBorder="1" applyAlignment="1">
      <alignment wrapText="1"/>
      <protection/>
    </xf>
    <xf numFmtId="167" fontId="0" fillId="0" borderId="0" xfId="63" applyNumberFormat="1" applyFont="1">
      <alignment/>
      <protection/>
    </xf>
    <xf numFmtId="164" fontId="20" fillId="0" borderId="0" xfId="63" applyFont="1" applyBorder="1" applyAlignment="1">
      <alignment horizontal="right" wrapText="1"/>
      <protection/>
    </xf>
    <xf numFmtId="164" fontId="21" fillId="0" borderId="0" xfId="63" applyFont="1" applyBorder="1" applyAlignment="1">
      <alignment horizontal="center" wrapText="1"/>
      <protection/>
    </xf>
    <xf numFmtId="167" fontId="21" fillId="0" borderId="0" xfId="63" applyNumberFormat="1" applyFont="1" applyBorder="1" applyAlignment="1">
      <alignment wrapText="1"/>
      <protection/>
    </xf>
    <xf numFmtId="164" fontId="21" fillId="0" borderId="0" xfId="63" applyFont="1" applyBorder="1" applyAlignment="1">
      <alignment wrapText="1"/>
      <protection/>
    </xf>
    <xf numFmtId="167" fontId="21" fillId="0" borderId="0" xfId="63" applyNumberFormat="1" applyFont="1" applyBorder="1" applyAlignment="1">
      <alignment horizontal="right" wrapText="1"/>
      <protection/>
    </xf>
    <xf numFmtId="164" fontId="21" fillId="0" borderId="11" xfId="63" applyFont="1" applyBorder="1" applyAlignment="1">
      <alignment horizontal="center" wrapText="1"/>
      <protection/>
    </xf>
    <xf numFmtId="164" fontId="21" fillId="0" borderId="12" xfId="63" applyFont="1" applyBorder="1" applyAlignment="1">
      <alignment horizontal="center" wrapText="1"/>
      <protection/>
    </xf>
    <xf numFmtId="164" fontId="21" fillId="0" borderId="13" xfId="63" applyFont="1" applyBorder="1" applyAlignment="1">
      <alignment horizontal="center" wrapText="1"/>
      <protection/>
    </xf>
    <xf numFmtId="167" fontId="21" fillId="0" borderId="13" xfId="63" applyNumberFormat="1" applyFont="1" applyBorder="1" applyAlignment="1">
      <alignment horizontal="center" wrapText="1"/>
      <protection/>
    </xf>
    <xf numFmtId="164" fontId="21" fillId="0" borderId="13" xfId="63" applyFont="1" applyBorder="1">
      <alignment/>
      <protection/>
    </xf>
    <xf numFmtId="164" fontId="21" fillId="0" borderId="11" xfId="63" applyFont="1" applyBorder="1" applyAlignment="1">
      <alignment horizontal="center" vertical="center" wrapText="1"/>
      <protection/>
    </xf>
    <xf numFmtId="164" fontId="21" fillId="0" borderId="10" xfId="63" applyFont="1" applyBorder="1" applyAlignment="1">
      <alignment horizontal="center" vertical="center" wrapText="1"/>
      <protection/>
    </xf>
    <xf numFmtId="164" fontId="21" fillId="0" borderId="0" xfId="63" applyFont="1">
      <alignment/>
      <protection/>
    </xf>
    <xf numFmtId="167" fontId="21" fillId="0" borderId="14" xfId="63" applyNumberFormat="1" applyFont="1" applyBorder="1" applyAlignment="1">
      <alignment horizontal="center"/>
      <protection/>
    </xf>
    <xf numFmtId="167" fontId="21" fillId="0" borderId="13" xfId="63" applyNumberFormat="1" applyFont="1" applyBorder="1" applyAlignment="1">
      <alignment horizontal="center"/>
      <protection/>
    </xf>
    <xf numFmtId="167" fontId="21" fillId="0" borderId="15" xfId="63" applyNumberFormat="1" applyFont="1" applyBorder="1" applyAlignment="1">
      <alignment horizontal="center"/>
      <protection/>
    </xf>
    <xf numFmtId="164" fontId="22" fillId="0" borderId="13" xfId="63" applyFont="1" applyBorder="1">
      <alignment/>
      <protection/>
    </xf>
    <xf numFmtId="164" fontId="22" fillId="0" borderId="13" xfId="63" applyFont="1" applyBorder="1" applyAlignment="1">
      <alignment horizontal="center"/>
      <protection/>
    </xf>
    <xf numFmtId="164" fontId="22" fillId="0" borderId="13" xfId="63" applyFont="1" applyBorder="1" applyAlignment="1">
      <alignment wrapText="1"/>
      <protection/>
    </xf>
    <xf numFmtId="167" fontId="21" fillId="0" borderId="14" xfId="63" applyNumberFormat="1" applyFont="1" applyBorder="1">
      <alignment/>
      <protection/>
    </xf>
    <xf numFmtId="167" fontId="21" fillId="0" borderId="13" xfId="63" applyNumberFormat="1" applyFont="1" applyBorder="1">
      <alignment/>
      <protection/>
    </xf>
    <xf numFmtId="167" fontId="21" fillId="0" borderId="16" xfId="63" applyNumberFormat="1" applyFont="1" applyBorder="1">
      <alignment/>
      <protection/>
    </xf>
    <xf numFmtId="164" fontId="23" fillId="0" borderId="13" xfId="63" applyFont="1" applyBorder="1" applyAlignment="1">
      <alignment horizontal="center"/>
      <protection/>
    </xf>
    <xf numFmtId="164" fontId="20" fillId="0" borderId="13" xfId="63" applyFont="1" applyBorder="1" applyAlignment="1">
      <alignment horizontal="left" wrapText="1"/>
      <protection/>
    </xf>
    <xf numFmtId="167" fontId="20" fillId="0" borderId="14" xfId="63" applyNumberFormat="1" applyFont="1" applyBorder="1">
      <alignment/>
      <protection/>
    </xf>
    <xf numFmtId="164" fontId="20" fillId="0" borderId="13" xfId="63" applyFont="1" applyBorder="1">
      <alignment/>
      <protection/>
    </xf>
    <xf numFmtId="164" fontId="20" fillId="0" borderId="15" xfId="63" applyFont="1" applyBorder="1">
      <alignment/>
      <protection/>
    </xf>
    <xf numFmtId="167" fontId="20" fillId="0" borderId="14" xfId="63" applyNumberFormat="1" applyFont="1" applyBorder="1" applyAlignment="1">
      <alignment vertical="top"/>
      <protection/>
    </xf>
    <xf numFmtId="164" fontId="21" fillId="0" borderId="13" xfId="63" applyFont="1" applyBorder="1" applyAlignment="1">
      <alignment horizontal="justify" vertical="top" wrapText="1"/>
      <protection/>
    </xf>
    <xf numFmtId="167" fontId="21" fillId="0" borderId="17" xfId="63" applyNumberFormat="1" applyFont="1" applyBorder="1">
      <alignment/>
      <protection/>
    </xf>
    <xf numFmtId="167" fontId="21" fillId="0" borderId="11" xfId="63" applyNumberFormat="1" applyFont="1" applyBorder="1">
      <alignment/>
      <protection/>
    </xf>
    <xf numFmtId="167" fontId="20" fillId="0" borderId="13" xfId="63" applyNumberFormat="1" applyFont="1" applyBorder="1">
      <alignment/>
      <protection/>
    </xf>
    <xf numFmtId="164" fontId="23" fillId="0" borderId="13" xfId="63" applyFont="1" applyBorder="1">
      <alignment/>
      <protection/>
    </xf>
    <xf numFmtId="164" fontId="23" fillId="0" borderId="13" xfId="63" applyFont="1" applyBorder="1" applyAlignment="1">
      <alignment horizontal="justify" vertical="top" wrapText="1"/>
      <protection/>
    </xf>
    <xf numFmtId="167" fontId="23" fillId="0" borderId="13" xfId="63" applyNumberFormat="1" applyFont="1" applyBorder="1">
      <alignment/>
      <protection/>
    </xf>
    <xf numFmtId="164" fontId="23" fillId="0" borderId="0" xfId="63" applyFont="1">
      <alignment/>
      <protection/>
    </xf>
    <xf numFmtId="164" fontId="20" fillId="0" borderId="13" xfId="63" applyFont="1" applyBorder="1" applyAlignment="1">
      <alignment horizontal="justify" vertical="top" wrapText="1"/>
      <protection/>
    </xf>
    <xf numFmtId="168" fontId="21" fillId="0" borderId="13" xfId="63" applyNumberFormat="1" applyFont="1" applyBorder="1" applyAlignment="1">
      <alignment horizontal="justify" vertical="top" wrapText="1"/>
      <protection/>
    </xf>
    <xf numFmtId="167" fontId="21" fillId="0" borderId="13" xfId="63" applyNumberFormat="1" applyFont="1" applyBorder="1" applyAlignment="1">
      <alignment horizontal="right"/>
      <protection/>
    </xf>
    <xf numFmtId="164" fontId="20" fillId="0" borderId="13" xfId="63" applyNumberFormat="1" applyFont="1" applyBorder="1" applyAlignment="1">
      <alignment horizontal="justify" wrapText="1"/>
      <protection/>
    </xf>
    <xf numFmtId="164" fontId="21" fillId="0" borderId="0" xfId="63" applyFont="1" applyBorder="1">
      <alignment/>
      <protection/>
    </xf>
    <xf numFmtId="164" fontId="21" fillId="0" borderId="18" xfId="63" applyFont="1" applyBorder="1">
      <alignment/>
      <protection/>
    </xf>
    <xf numFmtId="167" fontId="20" fillId="0" borderId="15" xfId="63" applyNumberFormat="1" applyFont="1" applyBorder="1">
      <alignment/>
      <protection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Ezres 2_költségvetés 2013." xfId="46"/>
    <cellStyle name="Ezres_Munkafüzet1" xfId="47"/>
    <cellStyle name="Ezres_ovoda0930" xfId="48"/>
    <cellStyle name="Figyelmeztetés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Magyarázó szöveg" xfId="60"/>
    <cellStyle name="Normál 2" xfId="61"/>
    <cellStyle name="Normál 3" xfId="62"/>
    <cellStyle name="Normál_2.sz. melléklet" xfId="63"/>
    <cellStyle name="Normál_Munkafüzet1" xfId="64"/>
    <cellStyle name="Normál_ovoda0930" xfId="65"/>
    <cellStyle name="Rossz" xfId="66"/>
    <cellStyle name="Semleges" xfId="67"/>
    <cellStyle name="Stílus 1" xfId="68"/>
    <cellStyle name="Stílus 2" xfId="69"/>
    <cellStyle name="Számítás" xfId="70"/>
    <cellStyle name="Százalék 2" xfId="71"/>
    <cellStyle name="Összesen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40" workbookViewId="0" topLeftCell="C1">
      <selection activeCell="D7" sqref="D7"/>
    </sheetView>
  </sheetViews>
  <sheetFormatPr defaultColWidth="9.140625" defaultRowHeight="12.75"/>
  <cols>
    <col min="1" max="2" width="0" style="1" hidden="1" customWidth="1"/>
    <col min="3" max="3" width="11.140625" style="1" customWidth="1"/>
    <col min="4" max="4" width="72.8515625" style="2" customWidth="1"/>
    <col min="5" max="5" width="13.57421875" style="3" customWidth="1"/>
    <col min="6" max="6" width="13.140625" style="1" customWidth="1"/>
    <col min="7" max="7" width="13.57421875" style="3" customWidth="1"/>
    <col min="8" max="16384" width="9.140625" style="1" customWidth="1"/>
  </cols>
  <sheetData>
    <row r="1" spans="1:7" ht="18" customHeight="1">
      <c r="A1" s="4" t="s">
        <v>0</v>
      </c>
      <c r="B1" s="4"/>
      <c r="C1" s="4"/>
      <c r="D1" s="4"/>
      <c r="E1" s="4"/>
      <c r="F1" s="4"/>
      <c r="G1" s="4"/>
    </row>
    <row r="2" spans="1:7" s="7" customFormat="1" ht="15" customHeight="1">
      <c r="A2" s="5"/>
      <c r="B2" s="5"/>
      <c r="C2" s="5"/>
      <c r="D2" s="5"/>
      <c r="E2" s="6"/>
      <c r="G2" s="8" t="s">
        <v>1</v>
      </c>
    </row>
    <row r="3" spans="1:7" s="7" customFormat="1" ht="15" customHeight="1">
      <c r="A3" s="9"/>
      <c r="B3" s="10"/>
      <c r="C3" s="11"/>
      <c r="D3" s="11" t="s">
        <v>2</v>
      </c>
      <c r="E3" s="12" t="s">
        <v>3</v>
      </c>
      <c r="F3" s="12" t="s">
        <v>4</v>
      </c>
      <c r="G3" s="12" t="s">
        <v>5</v>
      </c>
    </row>
    <row r="4" spans="1:7" s="16" customFormat="1" ht="15" customHeight="1">
      <c r="A4" s="13"/>
      <c r="B4" s="13" t="s">
        <v>2</v>
      </c>
      <c r="C4" s="14"/>
      <c r="D4" s="14" t="s">
        <v>6</v>
      </c>
      <c r="E4" s="14" t="s">
        <v>7</v>
      </c>
      <c r="F4" s="15" t="s">
        <v>8</v>
      </c>
      <c r="G4" s="14" t="s">
        <v>9</v>
      </c>
    </row>
    <row r="5" spans="1:7" s="16" customFormat="1" ht="36.75" customHeight="1">
      <c r="A5" s="13"/>
      <c r="B5" s="13"/>
      <c r="C5" s="14"/>
      <c r="D5" s="14"/>
      <c r="E5" s="14" t="s">
        <v>10</v>
      </c>
      <c r="F5" s="15" t="s">
        <v>10</v>
      </c>
      <c r="G5" s="14" t="s">
        <v>10</v>
      </c>
    </row>
    <row r="6" spans="1:7" s="16" customFormat="1" ht="15">
      <c r="A6" s="13"/>
      <c r="B6" s="13"/>
      <c r="C6" s="13"/>
      <c r="D6" s="11">
        <v>1</v>
      </c>
      <c r="E6" s="17">
        <v>2</v>
      </c>
      <c r="F6" s="18"/>
      <c r="G6" s="19">
        <v>2</v>
      </c>
    </row>
    <row r="7" spans="1:7" s="16" customFormat="1" ht="15">
      <c r="A7" s="13">
        <v>1</v>
      </c>
      <c r="B7" s="20" t="s">
        <v>11</v>
      </c>
      <c r="C7" s="21">
        <v>1</v>
      </c>
      <c r="D7" s="22" t="s">
        <v>12</v>
      </c>
      <c r="E7" s="23"/>
      <c r="F7" s="24"/>
      <c r="G7" s="25"/>
    </row>
    <row r="8" spans="1:7" s="16" customFormat="1" ht="15.75">
      <c r="A8" s="13">
        <v>2</v>
      </c>
      <c r="B8" s="13"/>
      <c r="C8" s="26">
        <v>2</v>
      </c>
      <c r="D8" s="27" t="s">
        <v>13</v>
      </c>
      <c r="E8" s="28">
        <v>3317</v>
      </c>
      <c r="F8" s="29">
        <v>3317</v>
      </c>
      <c r="G8" s="30">
        <v>3317</v>
      </c>
    </row>
    <row r="9" spans="1:7" s="16" customFormat="1" ht="15.75">
      <c r="A9" s="13">
        <v>3</v>
      </c>
      <c r="B9" s="13"/>
      <c r="C9" s="21">
        <v>3</v>
      </c>
      <c r="D9" s="27" t="s">
        <v>14</v>
      </c>
      <c r="E9" s="31">
        <f>E11+E12</f>
        <v>41934</v>
      </c>
      <c r="F9" s="29">
        <v>41934</v>
      </c>
      <c r="G9" s="30">
        <v>41934</v>
      </c>
    </row>
    <row r="10" spans="1:7" s="16" customFormat="1" ht="15">
      <c r="A10" s="13">
        <v>4</v>
      </c>
      <c r="B10" s="13"/>
      <c r="C10" s="26">
        <v>4</v>
      </c>
      <c r="D10" s="32" t="s">
        <v>15</v>
      </c>
      <c r="E10" s="23"/>
      <c r="F10" s="24"/>
      <c r="G10" s="33"/>
    </row>
    <row r="11" spans="1:7" s="16" customFormat="1" ht="17.25" customHeight="1">
      <c r="A11" s="13">
        <v>5</v>
      </c>
      <c r="B11" s="13"/>
      <c r="C11" s="21">
        <v>5</v>
      </c>
      <c r="D11" s="32" t="s">
        <v>16</v>
      </c>
      <c r="E11" s="24">
        <v>38140</v>
      </c>
      <c r="F11" s="34">
        <v>38140</v>
      </c>
      <c r="G11" s="24">
        <f>SUM(F11)</f>
        <v>38140</v>
      </c>
    </row>
    <row r="12" spans="1:7" s="16" customFormat="1" ht="15">
      <c r="A12" s="13">
        <v>6</v>
      </c>
      <c r="B12" s="13"/>
      <c r="C12" s="26">
        <v>6</v>
      </c>
      <c r="D12" s="32" t="s">
        <v>17</v>
      </c>
      <c r="E12" s="24">
        <v>3794</v>
      </c>
      <c r="F12" s="24">
        <v>3794</v>
      </c>
      <c r="G12" s="24">
        <f>SUM(F12)</f>
        <v>3794</v>
      </c>
    </row>
    <row r="13" spans="1:7" s="16" customFormat="1" ht="15">
      <c r="A13" s="13">
        <v>7</v>
      </c>
      <c r="B13" s="13"/>
      <c r="C13" s="21">
        <v>7</v>
      </c>
      <c r="D13" s="32" t="s">
        <v>18</v>
      </c>
      <c r="E13" s="24"/>
      <c r="F13" s="24"/>
      <c r="G13" s="24"/>
    </row>
    <row r="14" spans="1:7" s="16" customFormat="1" ht="15.75">
      <c r="A14" s="13">
        <v>11</v>
      </c>
      <c r="B14" s="13"/>
      <c r="C14" s="26">
        <v>8</v>
      </c>
      <c r="D14" s="27" t="s">
        <v>19</v>
      </c>
      <c r="E14" s="35">
        <f>E16+E20+E21</f>
        <v>70551</v>
      </c>
      <c r="F14" s="35">
        <f>F16+F20+F21</f>
        <v>80457</v>
      </c>
      <c r="G14" s="35">
        <f>SUM(G15:G20)</f>
        <v>75609</v>
      </c>
    </row>
    <row r="15" spans="1:7" s="16" customFormat="1" ht="15">
      <c r="A15" s="13">
        <v>12</v>
      </c>
      <c r="B15" s="13"/>
      <c r="C15" s="21">
        <v>9</v>
      </c>
      <c r="D15" s="32" t="s">
        <v>20</v>
      </c>
      <c r="E15" s="24"/>
      <c r="F15" s="24"/>
      <c r="G15" s="24"/>
    </row>
    <row r="16" spans="1:7" s="39" customFormat="1" ht="15">
      <c r="A16" s="13">
        <v>13</v>
      </c>
      <c r="B16" s="36"/>
      <c r="C16" s="26">
        <v>10</v>
      </c>
      <c r="D16" s="37" t="s">
        <v>21</v>
      </c>
      <c r="E16" s="38">
        <v>63107</v>
      </c>
      <c r="F16" s="38">
        <v>69309</v>
      </c>
      <c r="G16" s="38">
        <v>66756</v>
      </c>
    </row>
    <row r="17" spans="1:7" s="39" customFormat="1" ht="15">
      <c r="A17" s="13">
        <v>14</v>
      </c>
      <c r="B17" s="36"/>
      <c r="C17" s="21">
        <v>11</v>
      </c>
      <c r="D17" s="37" t="s">
        <v>22</v>
      </c>
      <c r="E17" s="38"/>
      <c r="F17" s="38">
        <v>306</v>
      </c>
      <c r="G17" s="38">
        <f>SUM(F17)</f>
        <v>306</v>
      </c>
    </row>
    <row r="18" spans="1:7" s="39" customFormat="1" ht="15">
      <c r="A18" s="13"/>
      <c r="B18" s="36"/>
      <c r="C18" s="21"/>
      <c r="D18" s="37" t="s">
        <v>23</v>
      </c>
      <c r="E18" s="38"/>
      <c r="F18" s="38">
        <v>471</v>
      </c>
      <c r="G18" s="38">
        <f>SUM(F18)</f>
        <v>471</v>
      </c>
    </row>
    <row r="19" spans="1:7" s="16" customFormat="1" ht="15">
      <c r="A19" s="13">
        <v>15</v>
      </c>
      <c r="B19" s="13"/>
      <c r="C19" s="26">
        <v>12</v>
      </c>
      <c r="D19" s="32" t="s">
        <v>24</v>
      </c>
      <c r="E19" s="24"/>
      <c r="F19" s="24">
        <v>578</v>
      </c>
      <c r="G19" s="24">
        <v>632</v>
      </c>
    </row>
    <row r="20" spans="1:7" s="39" customFormat="1" ht="15">
      <c r="A20" s="13">
        <v>16</v>
      </c>
      <c r="B20" s="36"/>
      <c r="C20" s="21">
        <v>13</v>
      </c>
      <c r="D20" s="37" t="s">
        <v>25</v>
      </c>
      <c r="E20" s="38">
        <v>7444</v>
      </c>
      <c r="F20" s="38">
        <v>7444</v>
      </c>
      <c r="G20" s="38">
        <f>SUM(F20)</f>
        <v>7444</v>
      </c>
    </row>
    <row r="21" spans="1:7" s="39" customFormat="1" ht="15">
      <c r="A21" s="13">
        <v>17</v>
      </c>
      <c r="B21" s="36"/>
      <c r="C21" s="26">
        <v>14</v>
      </c>
      <c r="D21" s="37" t="s">
        <v>26</v>
      </c>
      <c r="E21" s="38"/>
      <c r="F21" s="38">
        <v>3704</v>
      </c>
      <c r="G21" s="38"/>
    </row>
    <row r="22" spans="1:7" s="16" customFormat="1" ht="15.75">
      <c r="A22" s="13">
        <v>18</v>
      </c>
      <c r="B22" s="13"/>
      <c r="C22" s="21">
        <v>15</v>
      </c>
      <c r="D22" s="40" t="s">
        <v>27</v>
      </c>
      <c r="E22" s="35"/>
      <c r="F22" s="35"/>
      <c r="G22" s="35"/>
    </row>
    <row r="23" spans="1:7" s="16" customFormat="1" ht="15.75">
      <c r="A23" s="13"/>
      <c r="B23" s="13"/>
      <c r="C23" s="21"/>
      <c r="D23" s="40"/>
      <c r="E23" s="35"/>
      <c r="F23" s="35"/>
      <c r="G23" s="35"/>
    </row>
    <row r="24" spans="1:7" s="16" customFormat="1" ht="15.75">
      <c r="A24" s="13">
        <v>19</v>
      </c>
      <c r="B24" s="13"/>
      <c r="C24" s="26">
        <v>16</v>
      </c>
      <c r="D24" s="41" t="s">
        <v>28</v>
      </c>
      <c r="E24" s="35">
        <v>17028</v>
      </c>
      <c r="F24" s="35">
        <v>17028</v>
      </c>
      <c r="G24" s="35">
        <v>12515</v>
      </c>
    </row>
    <row r="25" spans="1:7" s="16" customFormat="1" ht="15">
      <c r="A25" s="13">
        <v>20</v>
      </c>
      <c r="B25" s="13"/>
      <c r="C25" s="21">
        <v>17</v>
      </c>
      <c r="D25" s="32" t="s">
        <v>29</v>
      </c>
      <c r="E25" s="24">
        <v>3259</v>
      </c>
      <c r="F25" s="24">
        <v>3259</v>
      </c>
      <c r="G25" s="24">
        <f>SUM(F25)</f>
        <v>3259</v>
      </c>
    </row>
    <row r="26" spans="1:7" s="16" customFormat="1" ht="15">
      <c r="A26" s="13">
        <v>21</v>
      </c>
      <c r="B26" s="13"/>
      <c r="C26" s="26">
        <v>18</v>
      </c>
      <c r="D26" s="32" t="s">
        <v>30</v>
      </c>
      <c r="E26" s="24">
        <v>13369</v>
      </c>
      <c r="F26" s="24">
        <v>13369</v>
      </c>
      <c r="G26" s="24">
        <v>5137</v>
      </c>
    </row>
    <row r="27" spans="1:7" s="16" customFormat="1" ht="15">
      <c r="A27" s="13">
        <v>22</v>
      </c>
      <c r="B27" s="13"/>
      <c r="C27" s="21">
        <v>19</v>
      </c>
      <c r="D27" s="32" t="s">
        <v>31</v>
      </c>
      <c r="E27" s="24"/>
      <c r="F27" s="24">
        <v>69</v>
      </c>
      <c r="G27" s="38">
        <v>4119</v>
      </c>
    </row>
    <row r="28" spans="1:7" s="16" customFormat="1" ht="30">
      <c r="A28" s="13">
        <v>23</v>
      </c>
      <c r="B28" s="13"/>
      <c r="C28" s="26">
        <v>20</v>
      </c>
      <c r="D28" s="32" t="s">
        <v>32</v>
      </c>
      <c r="E28" s="24"/>
      <c r="F28" s="24"/>
      <c r="G28" s="24"/>
    </row>
    <row r="29" spans="1:7" s="16" customFormat="1" ht="15">
      <c r="A29" s="13">
        <v>27</v>
      </c>
      <c r="B29" s="13"/>
      <c r="C29" s="21">
        <v>21</v>
      </c>
      <c r="D29" s="32" t="s">
        <v>33</v>
      </c>
      <c r="E29" s="42">
        <v>47</v>
      </c>
      <c r="F29" s="42">
        <v>47</v>
      </c>
      <c r="G29" s="42">
        <f>SUM(F29)</f>
        <v>47</v>
      </c>
    </row>
    <row r="30" spans="1:7" s="16" customFormat="1" ht="19.5" customHeight="1">
      <c r="A30" s="13">
        <v>30</v>
      </c>
      <c r="B30" s="13"/>
      <c r="C30" s="26">
        <v>22</v>
      </c>
      <c r="D30" s="32" t="s">
        <v>34</v>
      </c>
      <c r="E30" s="24">
        <v>987</v>
      </c>
      <c r="F30" s="24">
        <v>987</v>
      </c>
      <c r="G30" s="24">
        <f>SUM(F30)</f>
        <v>987</v>
      </c>
    </row>
    <row r="31" spans="1:7" s="16" customFormat="1" ht="15">
      <c r="A31" s="13">
        <v>39</v>
      </c>
      <c r="B31" s="13"/>
      <c r="C31" s="21">
        <v>23</v>
      </c>
      <c r="D31" s="32" t="s">
        <v>35</v>
      </c>
      <c r="E31" s="24">
        <v>20874</v>
      </c>
      <c r="F31" s="24">
        <v>20874</v>
      </c>
      <c r="G31" s="24">
        <f>SUM(F31)</f>
        <v>20874</v>
      </c>
    </row>
    <row r="32" spans="1:7" s="16" customFormat="1" ht="15.75">
      <c r="A32" s="13">
        <v>40</v>
      </c>
      <c r="B32" s="13"/>
      <c r="C32" s="26">
        <v>24</v>
      </c>
      <c r="D32" s="40" t="s">
        <v>36</v>
      </c>
      <c r="E32" s="35">
        <f>E8+E9+E14+E24+E29+E30+E31</f>
        <v>154738</v>
      </c>
      <c r="F32" s="35">
        <f>F8+F9+F14+F24+F29+F30+F31</f>
        <v>164644</v>
      </c>
      <c r="G32" s="35">
        <f>G8+G9+G14+G24+G29+G30+G31</f>
        <v>155283</v>
      </c>
    </row>
    <row r="33" spans="1:7" s="16" customFormat="1" ht="20.25" customHeight="1">
      <c r="A33" s="13">
        <v>41</v>
      </c>
      <c r="B33" s="13"/>
      <c r="C33" s="21">
        <v>25</v>
      </c>
      <c r="D33" s="40" t="s">
        <v>37</v>
      </c>
      <c r="E33" s="24"/>
      <c r="F33" s="24"/>
      <c r="G33" s="24"/>
    </row>
    <row r="34" spans="1:7" s="16" customFormat="1" ht="15.75">
      <c r="A34" s="13">
        <v>42</v>
      </c>
      <c r="B34" s="13"/>
      <c r="C34" s="26">
        <v>26</v>
      </c>
      <c r="D34" s="40" t="s">
        <v>38</v>
      </c>
      <c r="E34" s="24"/>
      <c r="F34" s="24"/>
      <c r="G34" s="24"/>
    </row>
    <row r="35" spans="1:7" s="16" customFormat="1" ht="15.75">
      <c r="A35" s="13">
        <v>46</v>
      </c>
      <c r="B35" s="13"/>
      <c r="C35" s="21">
        <v>27</v>
      </c>
      <c r="D35" s="43" t="s">
        <v>39</v>
      </c>
      <c r="E35" s="24"/>
      <c r="F35" s="24"/>
      <c r="G35" s="24"/>
    </row>
    <row r="36" spans="1:7" s="16" customFormat="1" ht="15.75">
      <c r="A36" s="13">
        <v>47</v>
      </c>
      <c r="B36" s="13"/>
      <c r="C36" s="26">
        <v>28</v>
      </c>
      <c r="D36" s="43" t="s">
        <v>40</v>
      </c>
      <c r="E36" s="24">
        <v>17085</v>
      </c>
      <c r="F36" s="24">
        <v>17085</v>
      </c>
      <c r="G36" s="24">
        <v>17085</v>
      </c>
    </row>
    <row r="37" spans="1:7" s="16" customFormat="1" ht="15">
      <c r="A37" s="13">
        <v>48</v>
      </c>
      <c r="B37" s="13"/>
      <c r="C37" s="21">
        <v>29</v>
      </c>
      <c r="D37" s="32" t="s">
        <v>41</v>
      </c>
      <c r="E37" s="42"/>
      <c r="F37" s="42"/>
      <c r="G37" s="42"/>
    </row>
    <row r="38" spans="1:13" s="45" customFormat="1" ht="15">
      <c r="A38" s="13">
        <v>49</v>
      </c>
      <c r="B38" s="13"/>
      <c r="C38" s="26">
        <v>30</v>
      </c>
      <c r="D38" s="32" t="s">
        <v>42</v>
      </c>
      <c r="E38" s="24">
        <v>157077</v>
      </c>
      <c r="F38" s="24">
        <v>157077</v>
      </c>
      <c r="G38" s="24">
        <v>157077</v>
      </c>
      <c r="H38" s="44"/>
      <c r="I38" s="44"/>
      <c r="J38" s="44"/>
      <c r="K38" s="44"/>
      <c r="L38" s="44"/>
      <c r="M38" s="44"/>
    </row>
    <row r="39" spans="1:7" s="16" customFormat="1" ht="15">
      <c r="A39" s="13">
        <v>50</v>
      </c>
      <c r="B39" s="13"/>
      <c r="C39" s="21">
        <v>31</v>
      </c>
      <c r="D39" s="32" t="s">
        <v>43</v>
      </c>
      <c r="E39" s="24">
        <v>12500</v>
      </c>
      <c r="F39" s="24">
        <v>12500</v>
      </c>
      <c r="G39" s="24">
        <v>12500</v>
      </c>
    </row>
    <row r="40" spans="1:7" s="16" customFormat="1" ht="30">
      <c r="A40" s="13">
        <v>51</v>
      </c>
      <c r="B40" s="13"/>
      <c r="C40" s="26">
        <v>32</v>
      </c>
      <c r="D40" s="32" t="s">
        <v>44</v>
      </c>
      <c r="E40" s="24">
        <v>4320</v>
      </c>
      <c r="F40" s="24">
        <v>4320</v>
      </c>
      <c r="G40" s="24">
        <v>4320</v>
      </c>
    </row>
    <row r="41" spans="1:7" s="16" customFormat="1" ht="31.5">
      <c r="A41" s="13">
        <v>52</v>
      </c>
      <c r="B41" s="13"/>
      <c r="C41" s="21">
        <v>33</v>
      </c>
      <c r="D41" s="40" t="s">
        <v>45</v>
      </c>
      <c r="E41" s="24"/>
      <c r="F41" s="24"/>
      <c r="G41" s="24"/>
    </row>
    <row r="42" spans="1:7" s="16" customFormat="1" ht="15.75">
      <c r="A42" s="13">
        <v>53</v>
      </c>
      <c r="B42" s="13"/>
      <c r="C42" s="26">
        <v>34</v>
      </c>
      <c r="D42" s="40" t="s">
        <v>46</v>
      </c>
      <c r="E42" s="24"/>
      <c r="F42" s="24"/>
      <c r="G42" s="24"/>
    </row>
    <row r="43" spans="1:7" s="16" customFormat="1" ht="31.5">
      <c r="A43" s="13">
        <v>54</v>
      </c>
      <c r="B43" s="13"/>
      <c r="C43" s="21">
        <v>35</v>
      </c>
      <c r="D43" s="40" t="s">
        <v>47</v>
      </c>
      <c r="E43" s="24"/>
      <c r="F43" s="24"/>
      <c r="G43" s="24"/>
    </row>
    <row r="44" spans="1:7" s="16" customFormat="1" ht="15.75">
      <c r="A44" s="13">
        <v>55</v>
      </c>
      <c r="B44" s="13"/>
      <c r="C44" s="26">
        <v>36</v>
      </c>
      <c r="D44" s="40" t="s">
        <v>48</v>
      </c>
      <c r="E44" s="35">
        <f>SUM(E36:E43)</f>
        <v>190982</v>
      </c>
      <c r="F44" s="35">
        <f>SUM(F36:F43)</f>
        <v>190982</v>
      </c>
      <c r="G44" s="35">
        <f>SUM(G36:G43)</f>
        <v>190982</v>
      </c>
    </row>
    <row r="45" spans="1:7" s="16" customFormat="1" ht="15.75">
      <c r="A45" s="13">
        <v>56</v>
      </c>
      <c r="B45" s="13"/>
      <c r="C45" s="21">
        <v>37</v>
      </c>
      <c r="D45" s="40" t="s">
        <v>49</v>
      </c>
      <c r="E45" s="28">
        <f>E44+E32</f>
        <v>345720</v>
      </c>
      <c r="F45" s="46">
        <v>357050</v>
      </c>
      <c r="G45" s="46">
        <f>G44+G32</f>
        <v>346265</v>
      </c>
    </row>
  </sheetData>
  <sheetProtection selectLockedCells="1" selectUnlockedCells="1"/>
  <mergeCells count="7">
    <mergeCell ref="A1:G1"/>
    <mergeCell ref="A2:D2"/>
    <mergeCell ref="C4:C5"/>
    <mergeCell ref="D4:D5"/>
    <mergeCell ref="E4:E5"/>
    <mergeCell ref="F4:F5"/>
    <mergeCell ref="G4:G5"/>
  </mergeCells>
  <printOptions horizontalCentered="1"/>
  <pageMargins left="0.7875" right="0.7875" top="1.6597222222222223" bottom="0.5513888888888888" header="0.5118055555555555" footer="0.5118055555555555"/>
  <pageSetup horizontalDpi="300" verticalDpi="300" orientation="portrait" paperSize="9" scale="70"/>
  <headerFooter alignWithMargins="0">
    <oddFooter>&amp;C&amp;"Arial CE,Általános"&amp;P.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2013-10-28T11:40:57Z</cp:lastPrinted>
  <dcterms:created xsi:type="dcterms:W3CDTF">2013-09-04T16:13:01Z</dcterms:created>
  <dcterms:modified xsi:type="dcterms:W3CDTF">2013-10-31T07:29:15Z</dcterms:modified>
  <cp:category/>
  <cp:version/>
  <cp:contentType/>
  <cp:contentStatus/>
  <cp:revision>3</cp:revision>
</cp:coreProperties>
</file>