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160" activeTab="0"/>
  </bookViews>
  <sheets>
    <sheet name="EGYENLEG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<sst xmlns="http://schemas.openxmlformats.org/spreadsheetml/2006/main" count="87" uniqueCount="84">
  <si>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MEGNEVEZÉSE</t>
  </si>
  <si>
    <t>PH</t>
  </si>
  <si>
    <t>ÓVODA</t>
  </si>
  <si>
    <t>FALUHÁZ</t>
  </si>
  <si>
    <t>HITEL</t>
  </si>
  <si>
    <t>ÖNKOR
MÁNYZAT</t>
  </si>
  <si>
    <t>IGAZGATÁS</t>
  </si>
  <si>
    <t>TEMETŐ</t>
  </si>
  <si>
    <t>VAGYONG.</t>
  </si>
  <si>
    <t>ÖNK.RENDEZV.</t>
  </si>
  <si>
    <t>KÖZFOGLALK.</t>
  </si>
  <si>
    <t>TÉLI KÖZFOGL.</t>
  </si>
  <si>
    <t>ÁLLATEÜ.</t>
  </si>
  <si>
    <t>UTAK</t>
  </si>
  <si>
    <t>HULLADÉK</t>
  </si>
  <si>
    <t>KÖZVILÁGÍTÁS</t>
  </si>
  <si>
    <t>ZÖLDTERÜLET</t>
  </si>
  <si>
    <t>KÖZSÉGGAZD.</t>
  </si>
  <si>
    <t>VÉDŐNŐK</t>
  </si>
  <si>
    <t>ISKOLAEÜ.</t>
  </si>
  <si>
    <t>SPORTEGY.</t>
  </si>
  <si>
    <t>ÚJSÁG</t>
  </si>
  <si>
    <t>TÁBOR</t>
  </si>
  <si>
    <t>CIVIL SZERV.</t>
  </si>
  <si>
    <t>ISKOLA 1-4</t>
  </si>
  <si>
    <t>ISKOLA 5-8</t>
  </si>
  <si>
    <t>ÓV.ÉTKEZÉS</t>
  </si>
  <si>
    <t>ISK.ÉTKEZÉS</t>
  </si>
  <si>
    <t>E.ÉTKEZÉS</t>
  </si>
  <si>
    <t>EGYÉB</t>
  </si>
  <si>
    <t>KÖZSÉGGAZD</t>
  </si>
  <si>
    <t>ÓV.ELLÁTÁS</t>
  </si>
  <si>
    <t>ÓV.MŰK.KIAD.</t>
  </si>
  <si>
    <t>KÖNYVTÁR</t>
  </si>
  <si>
    <t>KIADÁSOK
ÖSSZESEN</t>
  </si>
  <si>
    <t xml:space="preserve">FELADAT
ELLÁTÓ
 HELY
</t>
  </si>
  <si>
    <t>ÖNKORMÁNYZAT ÖSSZESEN</t>
  </si>
  <si>
    <t>PH ÖSSZESEN</t>
  </si>
  <si>
    <t>ÓVODA ÖSSZESEN</t>
  </si>
  <si>
    <t>FALUHÁZ ÖSSZESEN</t>
  </si>
  <si>
    <t>KÖLTSÉGVETÉSI KIADÁSOK ÉS BEVÉTELEK</t>
  </si>
  <si>
    <t>I.1.a
önk.műk.fa</t>
  </si>
  <si>
    <t xml:space="preserve">I.1.ba
zöldter
</t>
  </si>
  <si>
    <t>I.1.bb
közvilágítás</t>
  </si>
  <si>
    <t>92928 eFt</t>
  </si>
  <si>
    <t>9318 eFt</t>
  </si>
  <si>
    <t>19872 eFt</t>
  </si>
  <si>
    <t>I.1.bc
köztemető</t>
  </si>
  <si>
    <t>937 eFt</t>
  </si>
  <si>
    <t>I.1.bd
közutak</t>
  </si>
  <si>
    <t>12792 eFt</t>
  </si>
  <si>
    <t>I.1.c
egyé.önk.fa</t>
  </si>
  <si>
    <t>21219 eFt</t>
  </si>
  <si>
    <t>I.
lakott kült.</t>
  </si>
  <si>
    <t>43 eFt</t>
  </si>
  <si>
    <t>V.
kieg.</t>
  </si>
  <si>
    <t>23567 eFt</t>
  </si>
  <si>
    <t>91462 eFt</t>
  </si>
  <si>
    <t>II.
Óvoda</t>
  </si>
  <si>
    <t>34045 eFt</t>
  </si>
  <si>
    <t>III.2
szoc.ell</t>
  </si>
  <si>
    <t>III.5
étkeztetés</t>
  </si>
  <si>
    <t>27889 eFt</t>
  </si>
  <si>
    <t>IV.
közműv</t>
  </si>
  <si>
    <t>8959 eFt</t>
  </si>
  <si>
    <t>önkormányzati rész</t>
  </si>
  <si>
    <t>egyéb tám</t>
  </si>
  <si>
    <t>állami tám</t>
  </si>
  <si>
    <t>oep</t>
  </si>
  <si>
    <t>közmunka 70%</t>
  </si>
  <si>
    <t>étkezés bevétel</t>
  </si>
  <si>
    <t>önkormányzat</t>
  </si>
  <si>
    <t>SEGÉLYEK</t>
  </si>
  <si>
    <t>ÖSSZ</t>
  </si>
  <si>
    <t>DMRV</t>
  </si>
  <si>
    <t>SZOLIDARITÁSI</t>
  </si>
  <si>
    <t>ÖNKORMÁNYZAT</t>
  </si>
  <si>
    <t>ADÓK</t>
  </si>
  <si>
    <t>TELEK</t>
  </si>
  <si>
    <t>KÖZMŰ</t>
  </si>
  <si>
    <t>MINDEN EGYÉB</t>
  </si>
  <si>
    <t>INTÉZMÉNYI</t>
  </si>
  <si>
    <t>TÁMOGATÁSOK ELSZÁMOLÁSI KÖTELEZETTSÉGE</t>
  </si>
  <si>
    <t xml:space="preserve">                      ERDŐKERTES  KÖZSÉG ÖNKORMÁNYZATA                      19. melléklet a 3/2015.(II.26.) önk.rendelethez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</si>
</sst>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wrapText="1"/>
    </xf>
    <xf numFmtId="3" fontId="0" fillId="0" borderId="14" xfId="0" applyNumberForma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2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ill="1" applyBorder="1" applyAlignment="1">
      <alignment/>
    </xf>
    <xf numFmtId="0" fontId="24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39" fillId="0" borderId="0" xfId="0" applyFont="1" applyAlignment="1">
      <alignment/>
    </xf>
    <xf numFmtId="0" fontId="26" fillId="0" borderId="19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7.57421875" style="3" customWidth="1"/>
    <col min="2" max="2" width="10.57421875" style="1" bestFit="1" customWidth="1"/>
    <col min="3" max="3" width="9.7109375" style="0" customWidth="1"/>
    <col min="4" max="4" width="9.00390625" style="12" customWidth="1"/>
    <col min="5" max="5" width="7.57421875" style="12" customWidth="1"/>
    <col min="6" max="6" width="8.421875" style="12" customWidth="1"/>
    <col min="7" max="7" width="7.7109375" style="12" customWidth="1"/>
    <col min="8" max="8" width="7.57421875" style="12" customWidth="1"/>
    <col min="9" max="9" width="7.7109375" style="12" customWidth="1"/>
    <col min="10" max="10" width="5.7109375" style="12" customWidth="1"/>
    <col min="11" max="11" width="7.28125" style="12" customWidth="1"/>
    <col min="12" max="13" width="9.28125" style="12" bestFit="1" customWidth="1"/>
    <col min="14" max="14" width="7.00390625" style="12" customWidth="1"/>
    <col min="15" max="15" width="8.421875" style="0" customWidth="1"/>
  </cols>
  <sheetData>
    <row r="1" spans="1:18" ht="18.75">
      <c r="A1" s="39" t="s">
        <v>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6.5" thickBot="1">
      <c r="A2" s="38" t="s">
        <v>82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34.5" customHeight="1" thickBot="1">
      <c r="A3" s="37" t="s">
        <v>35</v>
      </c>
      <c r="B3" s="7"/>
      <c r="C3" s="11"/>
      <c r="D3" s="30" t="s">
        <v>41</v>
      </c>
      <c r="E3" s="31" t="s">
        <v>42</v>
      </c>
      <c r="F3" s="31" t="s">
        <v>43</v>
      </c>
      <c r="G3" s="31" t="s">
        <v>47</v>
      </c>
      <c r="H3" s="31" t="s">
        <v>49</v>
      </c>
      <c r="I3" s="31" t="s">
        <v>51</v>
      </c>
      <c r="J3" s="31" t="s">
        <v>53</v>
      </c>
      <c r="K3" s="31" t="s">
        <v>55</v>
      </c>
      <c r="L3" s="31" t="s">
        <v>58</v>
      </c>
      <c r="M3" s="31" t="s">
        <v>60</v>
      </c>
      <c r="N3" s="31" t="s">
        <v>61</v>
      </c>
      <c r="O3" s="32" t="s">
        <v>63</v>
      </c>
      <c r="P3" s="32" t="s">
        <v>66</v>
      </c>
      <c r="Q3" s="33" t="s">
        <v>65</v>
      </c>
      <c r="R3" s="34" t="s">
        <v>73</v>
      </c>
    </row>
    <row r="4" spans="1:17" ht="60">
      <c r="A4" s="37"/>
      <c r="B4" s="5" t="s">
        <v>0</v>
      </c>
      <c r="C4" s="8" t="s">
        <v>34</v>
      </c>
      <c r="D4" s="15" t="s">
        <v>44</v>
      </c>
      <c r="E4" s="15" t="s">
        <v>45</v>
      </c>
      <c r="F4" s="15" t="s">
        <v>46</v>
      </c>
      <c r="G4" s="15" t="s">
        <v>48</v>
      </c>
      <c r="H4" s="15" t="s">
        <v>50</v>
      </c>
      <c r="I4" s="15" t="s">
        <v>52</v>
      </c>
      <c r="J4" s="15" t="s">
        <v>54</v>
      </c>
      <c r="K4" s="15" t="s">
        <v>56</v>
      </c>
      <c r="L4" s="15" t="s">
        <v>57</v>
      </c>
      <c r="M4" s="15" t="s">
        <v>59</v>
      </c>
      <c r="N4" s="15" t="s">
        <v>62</v>
      </c>
      <c r="O4" s="16" t="s">
        <v>64</v>
      </c>
      <c r="Q4" s="17"/>
    </row>
    <row r="5" spans="1:18" ht="34.5">
      <c r="A5" s="14" t="s">
        <v>5</v>
      </c>
      <c r="B5" s="1" t="s">
        <v>6</v>
      </c>
      <c r="C5" s="9">
        <v>72726</v>
      </c>
      <c r="D5" s="12">
        <v>16861</v>
      </c>
      <c r="Q5" s="17">
        <v>55865</v>
      </c>
      <c r="R5">
        <f aca="true" t="shared" si="0" ref="R5:R30">SUM(D5:Q5)</f>
        <v>72726</v>
      </c>
    </row>
    <row r="6" spans="1:18" ht="15">
      <c r="A6" s="14"/>
      <c r="B6" s="1" t="s">
        <v>7</v>
      </c>
      <c r="C6" s="9">
        <v>940</v>
      </c>
      <c r="G6" s="12">
        <v>937</v>
      </c>
      <c r="K6" s="12">
        <v>3</v>
      </c>
      <c r="Q6" s="17"/>
      <c r="R6">
        <f t="shared" si="0"/>
        <v>940</v>
      </c>
    </row>
    <row r="7" spans="1:18" ht="15">
      <c r="A7" s="14"/>
      <c r="B7" s="1" t="s">
        <v>8</v>
      </c>
      <c r="C7" s="9">
        <v>3200</v>
      </c>
      <c r="D7" s="12">
        <v>3200</v>
      </c>
      <c r="Q7" s="17"/>
      <c r="R7">
        <f t="shared" si="0"/>
        <v>3200</v>
      </c>
    </row>
    <row r="8" spans="1:18" ht="15">
      <c r="A8" s="14"/>
      <c r="B8" s="1" t="s">
        <v>9</v>
      </c>
      <c r="C8" s="9">
        <v>1000</v>
      </c>
      <c r="K8" s="12">
        <v>1000</v>
      </c>
      <c r="Q8" s="17"/>
      <c r="R8">
        <f t="shared" si="0"/>
        <v>1000</v>
      </c>
    </row>
    <row r="9" spans="1:18" ht="15">
      <c r="A9" s="14"/>
      <c r="B9" s="1" t="s">
        <v>10</v>
      </c>
      <c r="C9" s="9">
        <v>19650</v>
      </c>
      <c r="M9" s="12">
        <v>5895</v>
      </c>
      <c r="P9">
        <v>13755</v>
      </c>
      <c r="Q9" s="17"/>
      <c r="R9">
        <f t="shared" si="0"/>
        <v>19650</v>
      </c>
    </row>
    <row r="10" spans="1:18" ht="15">
      <c r="A10" s="14"/>
      <c r="B10" s="1" t="s">
        <v>11</v>
      </c>
      <c r="C10" s="9">
        <v>27595</v>
      </c>
      <c r="M10" s="12">
        <v>8278</v>
      </c>
      <c r="P10">
        <v>19317</v>
      </c>
      <c r="Q10" s="17"/>
      <c r="R10">
        <f t="shared" si="0"/>
        <v>27595</v>
      </c>
    </row>
    <row r="11" spans="1:18" ht="15">
      <c r="A11" s="14"/>
      <c r="B11" s="1" t="s">
        <v>12</v>
      </c>
      <c r="C11" s="9">
        <v>800</v>
      </c>
      <c r="K11" s="12">
        <v>800</v>
      </c>
      <c r="Q11" s="17"/>
      <c r="R11">
        <f t="shared" si="0"/>
        <v>800</v>
      </c>
    </row>
    <row r="12" spans="1:18" ht="15">
      <c r="A12" s="14"/>
      <c r="B12" s="1" t="s">
        <v>13</v>
      </c>
      <c r="C12" s="9">
        <v>42500</v>
      </c>
      <c r="H12" s="12">
        <v>2500</v>
      </c>
      <c r="P12">
        <v>40000</v>
      </c>
      <c r="Q12" s="17"/>
      <c r="R12">
        <f t="shared" si="0"/>
        <v>42500</v>
      </c>
    </row>
    <row r="13" spans="1:18" ht="15">
      <c r="A13" s="14"/>
      <c r="B13" s="1" t="s">
        <v>14</v>
      </c>
      <c r="C13" s="9">
        <v>5000</v>
      </c>
      <c r="I13" s="12">
        <v>5000</v>
      </c>
      <c r="Q13" s="17"/>
      <c r="R13">
        <f t="shared" si="0"/>
        <v>5000</v>
      </c>
    </row>
    <row r="14" spans="1:18" ht="15">
      <c r="A14" s="14"/>
      <c r="B14" s="1" t="s">
        <v>15</v>
      </c>
      <c r="C14" s="9">
        <v>21000</v>
      </c>
      <c r="F14" s="12">
        <v>19872</v>
      </c>
      <c r="K14" s="12">
        <v>1128</v>
      </c>
      <c r="Q14" s="17"/>
      <c r="R14">
        <f t="shared" si="0"/>
        <v>21000</v>
      </c>
    </row>
    <row r="15" spans="1:18" ht="15">
      <c r="A15" s="14"/>
      <c r="B15" s="1" t="s">
        <v>16</v>
      </c>
      <c r="C15" s="9">
        <v>1650</v>
      </c>
      <c r="E15" s="12">
        <v>1650</v>
      </c>
      <c r="Q15" s="17"/>
      <c r="R15">
        <f t="shared" si="0"/>
        <v>1650</v>
      </c>
    </row>
    <row r="16" spans="2:18" ht="15">
      <c r="B16" s="1" t="s">
        <v>17</v>
      </c>
      <c r="C16" s="9">
        <v>80435</v>
      </c>
      <c r="E16" s="12">
        <v>7668</v>
      </c>
      <c r="H16" s="12">
        <v>10292</v>
      </c>
      <c r="I16" s="12">
        <v>16219</v>
      </c>
      <c r="J16" s="12">
        <v>43</v>
      </c>
      <c r="K16" s="12">
        <v>20636</v>
      </c>
      <c r="P16">
        <v>20000</v>
      </c>
      <c r="Q16" s="17">
        <v>5577</v>
      </c>
      <c r="R16">
        <f t="shared" si="0"/>
        <v>80435</v>
      </c>
    </row>
    <row r="17" spans="2:18" ht="15">
      <c r="B17" s="1" t="s">
        <v>18</v>
      </c>
      <c r="C17" s="9">
        <v>13947</v>
      </c>
      <c r="P17">
        <v>12000</v>
      </c>
      <c r="Q17" s="17">
        <v>1947</v>
      </c>
      <c r="R17">
        <f t="shared" si="0"/>
        <v>13947</v>
      </c>
    </row>
    <row r="18" spans="2:18" ht="15">
      <c r="B18" s="1" t="s">
        <v>19</v>
      </c>
      <c r="C18" s="9">
        <v>3710</v>
      </c>
      <c r="P18">
        <v>3000</v>
      </c>
      <c r="Q18" s="17">
        <v>710</v>
      </c>
      <c r="R18">
        <f t="shared" si="0"/>
        <v>3710</v>
      </c>
    </row>
    <row r="19" spans="2:18" ht="15">
      <c r="B19" s="1" t="s">
        <v>20</v>
      </c>
      <c r="C19" s="9">
        <v>8500</v>
      </c>
      <c r="Q19" s="17">
        <v>8500</v>
      </c>
      <c r="R19">
        <f t="shared" si="0"/>
        <v>8500</v>
      </c>
    </row>
    <row r="20" spans="2:18" ht="15">
      <c r="B20" s="1" t="s">
        <v>21</v>
      </c>
      <c r="C20" s="9">
        <v>3000</v>
      </c>
      <c r="Q20" s="17">
        <v>3000</v>
      </c>
      <c r="R20">
        <f t="shared" si="0"/>
        <v>3000</v>
      </c>
    </row>
    <row r="21" spans="2:18" ht="15">
      <c r="B21" s="1" t="s">
        <v>22</v>
      </c>
      <c r="C21" s="9">
        <v>1000</v>
      </c>
      <c r="Q21" s="17">
        <v>1000</v>
      </c>
      <c r="R21">
        <f t="shared" si="0"/>
        <v>1000</v>
      </c>
    </row>
    <row r="22" spans="2:18" ht="15">
      <c r="B22" s="1" t="s">
        <v>23</v>
      </c>
      <c r="C22" s="9">
        <v>1200</v>
      </c>
      <c r="Q22" s="17">
        <v>1200</v>
      </c>
      <c r="R22">
        <f t="shared" si="0"/>
        <v>1200</v>
      </c>
    </row>
    <row r="23" spans="2:18" ht="15">
      <c r="B23" s="1" t="s">
        <v>24</v>
      </c>
      <c r="C23" s="9">
        <v>25708</v>
      </c>
      <c r="Q23" s="17">
        <v>25708</v>
      </c>
      <c r="R23">
        <f t="shared" si="0"/>
        <v>25708</v>
      </c>
    </row>
    <row r="24" spans="2:18" ht="15">
      <c r="B24" s="1" t="s">
        <v>25</v>
      </c>
      <c r="C24" s="9">
        <v>3460</v>
      </c>
      <c r="Q24" s="17">
        <v>3460</v>
      </c>
      <c r="R24">
        <f t="shared" si="0"/>
        <v>3460</v>
      </c>
    </row>
    <row r="25" spans="2:18" ht="15">
      <c r="B25" s="1" t="s">
        <v>26</v>
      </c>
      <c r="C25" s="9">
        <v>49146</v>
      </c>
      <c r="M25" s="12">
        <v>7957</v>
      </c>
      <c r="N25" s="12">
        <v>27889</v>
      </c>
      <c r="P25">
        <v>13300</v>
      </c>
      <c r="Q25" s="17"/>
      <c r="R25">
        <f t="shared" si="0"/>
        <v>49146</v>
      </c>
    </row>
    <row r="26" spans="2:18" ht="15">
      <c r="B26" s="1" t="s">
        <v>26</v>
      </c>
      <c r="C26" s="9">
        <v>2900</v>
      </c>
      <c r="P26">
        <v>2900</v>
      </c>
      <c r="Q26" s="17"/>
      <c r="R26">
        <f t="shared" si="0"/>
        <v>2900</v>
      </c>
    </row>
    <row r="27" spans="2:18" ht="15">
      <c r="B27" s="1" t="s">
        <v>27</v>
      </c>
      <c r="C27" s="9">
        <v>9200</v>
      </c>
      <c r="P27">
        <v>9200</v>
      </c>
      <c r="Q27" s="17"/>
      <c r="R27">
        <f t="shared" si="0"/>
        <v>9200</v>
      </c>
    </row>
    <row r="28" spans="2:18" ht="15">
      <c r="B28" s="1" t="s">
        <v>28</v>
      </c>
      <c r="C28" s="9">
        <v>3686</v>
      </c>
      <c r="P28">
        <v>2500</v>
      </c>
      <c r="Q28" s="17">
        <v>1186</v>
      </c>
      <c r="R28">
        <f t="shared" si="0"/>
        <v>3686</v>
      </c>
    </row>
    <row r="29" spans="2:18" ht="15">
      <c r="B29" s="1" t="s">
        <v>72</v>
      </c>
      <c r="C29" s="9">
        <v>10000</v>
      </c>
      <c r="M29" s="12">
        <v>10000</v>
      </c>
      <c r="Q29" s="17"/>
      <c r="R29">
        <f t="shared" si="0"/>
        <v>10000</v>
      </c>
    </row>
    <row r="30" spans="2:18" ht="15">
      <c r="B30" s="1" t="s">
        <v>29</v>
      </c>
      <c r="C30" s="9">
        <v>31000</v>
      </c>
      <c r="M30" s="12">
        <v>1915</v>
      </c>
      <c r="Q30" s="17">
        <v>29085</v>
      </c>
      <c r="R30">
        <f t="shared" si="0"/>
        <v>31000</v>
      </c>
    </row>
    <row r="31" spans="3:18" ht="15.75" thickBot="1">
      <c r="C31" s="9"/>
      <c r="Q31" s="17"/>
      <c r="R31" s="20"/>
    </row>
    <row r="32" spans="1:18" ht="15.75" thickBot="1">
      <c r="A32" s="40" t="s">
        <v>36</v>
      </c>
      <c r="B32" s="41"/>
      <c r="C32" s="6">
        <f>SUM(C5:C31)</f>
        <v>442953</v>
      </c>
      <c r="D32" s="21">
        <v>20061</v>
      </c>
      <c r="E32" s="21">
        <v>9318</v>
      </c>
      <c r="F32" s="21">
        <v>19872</v>
      </c>
      <c r="G32" s="21">
        <v>937</v>
      </c>
      <c r="H32" s="21">
        <v>12792</v>
      </c>
      <c r="I32" s="21">
        <v>21219</v>
      </c>
      <c r="J32" s="21">
        <v>43</v>
      </c>
      <c r="K32" s="21">
        <v>23567</v>
      </c>
      <c r="L32" s="21"/>
      <c r="M32" s="21">
        <v>34045</v>
      </c>
      <c r="N32" s="21">
        <v>27889</v>
      </c>
      <c r="O32" s="2"/>
      <c r="P32" s="2">
        <v>135972</v>
      </c>
      <c r="Q32" s="22">
        <v>137238</v>
      </c>
      <c r="R32" s="23">
        <v>442953</v>
      </c>
    </row>
    <row r="33" spans="3:17" ht="15">
      <c r="C33" s="9"/>
      <c r="Q33" s="17"/>
    </row>
    <row r="34" spans="1:18" ht="15">
      <c r="A34" s="3" t="s">
        <v>1</v>
      </c>
      <c r="B34" s="1" t="s">
        <v>6</v>
      </c>
      <c r="C34" s="9">
        <v>131775</v>
      </c>
      <c r="D34" s="12">
        <v>72867</v>
      </c>
      <c r="Q34" s="17">
        <v>58908</v>
      </c>
      <c r="R34">
        <f>SUM(D34:Q34)</f>
        <v>131775</v>
      </c>
    </row>
    <row r="35" spans="2:18" ht="15.75" thickBot="1">
      <c r="B35" s="1" t="s">
        <v>30</v>
      </c>
      <c r="C35" s="9">
        <v>4563</v>
      </c>
      <c r="Q35" s="17">
        <v>4563</v>
      </c>
      <c r="R35">
        <f>SUM(D35:Q35)</f>
        <v>4563</v>
      </c>
    </row>
    <row r="36" spans="1:18" ht="15.75" thickBot="1">
      <c r="A36" s="40" t="s">
        <v>37</v>
      </c>
      <c r="B36" s="41"/>
      <c r="C36" s="6">
        <v>136338</v>
      </c>
      <c r="D36" s="21">
        <f>SUM(D34:D35)</f>
        <v>72867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"/>
      <c r="P36" s="2"/>
      <c r="Q36" s="22">
        <f>SUM(Q34:Q35)</f>
        <v>63471</v>
      </c>
      <c r="R36" s="24">
        <f>SUM(D36:Q36)</f>
        <v>136338</v>
      </c>
    </row>
    <row r="37" spans="3:17" ht="15">
      <c r="C37" s="9"/>
      <c r="Q37" s="17"/>
    </row>
    <row r="38" spans="1:18" ht="15">
      <c r="A38" s="3" t="s">
        <v>2</v>
      </c>
      <c r="B38" s="1" t="s">
        <v>31</v>
      </c>
      <c r="C38" s="9">
        <v>85636</v>
      </c>
      <c r="L38" s="12">
        <v>91462</v>
      </c>
      <c r="Q38" s="17">
        <v>6124</v>
      </c>
      <c r="R38">
        <f>SUM(L38:Q38)</f>
        <v>97586</v>
      </c>
    </row>
    <row r="39" spans="2:17" ht="15.75" thickBot="1">
      <c r="B39" s="1" t="s">
        <v>32</v>
      </c>
      <c r="C39" s="9">
        <v>11950</v>
      </c>
      <c r="Q39" s="17"/>
    </row>
    <row r="40" spans="1:18" ht="15.75" thickBot="1">
      <c r="A40" s="40" t="s">
        <v>38</v>
      </c>
      <c r="B40" s="41"/>
      <c r="C40" s="6">
        <v>97586</v>
      </c>
      <c r="D40" s="21"/>
      <c r="E40" s="21"/>
      <c r="F40" s="21"/>
      <c r="G40" s="21"/>
      <c r="H40" s="21"/>
      <c r="I40" s="21"/>
      <c r="J40" s="21"/>
      <c r="K40" s="21"/>
      <c r="L40" s="21">
        <f>SUM(L38:L39)</f>
        <v>91462</v>
      </c>
      <c r="M40" s="21"/>
      <c r="N40" s="21"/>
      <c r="O40" s="2"/>
      <c r="P40" s="2"/>
      <c r="Q40" s="22">
        <f>SUM(Q38:Q39)</f>
        <v>6124</v>
      </c>
      <c r="R40" s="24">
        <f>SUM(L40:Q40)</f>
        <v>97586</v>
      </c>
    </row>
    <row r="41" spans="3:17" ht="15">
      <c r="C41" s="9"/>
      <c r="Q41" s="17"/>
    </row>
    <row r="42" spans="1:18" ht="15">
      <c r="A42" s="3" t="s">
        <v>3</v>
      </c>
      <c r="B42" s="1" t="s">
        <v>33</v>
      </c>
      <c r="C42" s="9">
        <v>3565</v>
      </c>
      <c r="O42">
        <v>1523</v>
      </c>
      <c r="Q42" s="17">
        <v>2042</v>
      </c>
      <c r="R42">
        <f>SUM(O42:Q42)</f>
        <v>3565</v>
      </c>
    </row>
    <row r="43" spans="2:18" ht="15.75" thickBot="1">
      <c r="B43" s="1" t="s">
        <v>3</v>
      </c>
      <c r="C43" s="9">
        <v>17468</v>
      </c>
      <c r="O43">
        <v>7436</v>
      </c>
      <c r="Q43" s="17">
        <v>10032</v>
      </c>
      <c r="R43">
        <f>SUM(O43:Q43)</f>
        <v>17468</v>
      </c>
    </row>
    <row r="44" spans="1:18" ht="15.75" thickBot="1">
      <c r="A44" s="40" t="s">
        <v>39</v>
      </c>
      <c r="B44" s="41"/>
      <c r="C44" s="6">
        <v>21033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">
        <f>SUM(O42:O43)</f>
        <v>8959</v>
      </c>
      <c r="P44" s="2"/>
      <c r="Q44" s="22">
        <f>SUM(Q42:Q43)</f>
        <v>12074</v>
      </c>
      <c r="R44" s="24">
        <f>SUM(O44:Q44)</f>
        <v>21033</v>
      </c>
    </row>
    <row r="45" spans="3:17" ht="15">
      <c r="C45" s="9"/>
      <c r="Q45" s="17"/>
    </row>
    <row r="46" spans="3:17" ht="15.75" thickBot="1">
      <c r="C46" s="9"/>
      <c r="Q46" s="17"/>
    </row>
    <row r="47" spans="1:18" s="4" customFormat="1" ht="16.5" thickBot="1">
      <c r="A47" s="35" t="s">
        <v>40</v>
      </c>
      <c r="B47" s="36"/>
      <c r="C47" s="10">
        <v>697910</v>
      </c>
      <c r="D47" s="25">
        <v>92928</v>
      </c>
      <c r="E47" s="25">
        <v>9318</v>
      </c>
      <c r="F47" s="25">
        <v>19872</v>
      </c>
      <c r="G47" s="25">
        <v>937</v>
      </c>
      <c r="H47" s="25">
        <v>12792</v>
      </c>
      <c r="I47" s="25">
        <v>21219</v>
      </c>
      <c r="J47" s="25">
        <v>43</v>
      </c>
      <c r="K47" s="25">
        <v>23567</v>
      </c>
      <c r="L47" s="25">
        <v>91462</v>
      </c>
      <c r="M47" s="25">
        <v>34045</v>
      </c>
      <c r="N47" s="25">
        <v>27889</v>
      </c>
      <c r="O47" s="26">
        <v>8959</v>
      </c>
      <c r="P47" s="26">
        <v>135972</v>
      </c>
      <c r="Q47" s="27">
        <v>218907</v>
      </c>
      <c r="R47" s="28">
        <f>SUM(D47:Q47)</f>
        <v>697910</v>
      </c>
    </row>
    <row r="48" spans="4:17" ht="16.5" thickBot="1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4"/>
      <c r="P48" s="4"/>
      <c r="Q48" s="18"/>
    </row>
    <row r="50" spans="7:17" ht="15">
      <c r="G50" s="12" t="s">
        <v>67</v>
      </c>
      <c r="I50" s="12">
        <v>343031</v>
      </c>
      <c r="L50" s="12" t="s">
        <v>76</v>
      </c>
      <c r="N50" s="19">
        <v>218907</v>
      </c>
      <c r="O50" t="s">
        <v>77</v>
      </c>
      <c r="Q50">
        <v>176500</v>
      </c>
    </row>
    <row r="51" spans="7:17" ht="15">
      <c r="G51" s="12" t="s">
        <v>68</v>
      </c>
      <c r="I51" s="12">
        <v>15000</v>
      </c>
      <c r="O51" t="s">
        <v>4</v>
      </c>
      <c r="Q51">
        <v>10000</v>
      </c>
    </row>
    <row r="52" spans="7:17" ht="15">
      <c r="G52" s="12" t="s">
        <v>69</v>
      </c>
      <c r="I52" s="12">
        <v>33072</v>
      </c>
      <c r="O52" t="s">
        <v>78</v>
      </c>
      <c r="Q52">
        <v>10000</v>
      </c>
    </row>
    <row r="53" spans="7:17" ht="15">
      <c r="G53" s="12" t="s">
        <v>70</v>
      </c>
      <c r="I53" s="12">
        <v>27900</v>
      </c>
      <c r="O53" t="s">
        <v>79</v>
      </c>
      <c r="Q53">
        <v>5000</v>
      </c>
    </row>
    <row r="54" spans="7:17" ht="15">
      <c r="G54" s="12" t="s">
        <v>74</v>
      </c>
      <c r="I54" s="12">
        <v>40000</v>
      </c>
      <c r="O54" t="s">
        <v>80</v>
      </c>
      <c r="Q54">
        <v>15007</v>
      </c>
    </row>
    <row r="55" spans="7:17" ht="15">
      <c r="G55" s="12" t="s">
        <v>75</v>
      </c>
      <c r="I55" s="12">
        <v>20000</v>
      </c>
      <c r="O55" t="s">
        <v>81</v>
      </c>
      <c r="Q55">
        <v>2400</v>
      </c>
    </row>
    <row r="56" spans="7:17" ht="15">
      <c r="G56" s="12" t="s">
        <v>71</v>
      </c>
      <c r="I56" s="12">
        <v>218907</v>
      </c>
      <c r="Q56" s="29">
        <f>SUM(Q50:Q55)</f>
        <v>218907</v>
      </c>
    </row>
    <row r="57" ht="15">
      <c r="I57" s="19">
        <f>SUM(I50:I56)</f>
        <v>697910</v>
      </c>
    </row>
  </sheetData>
  <sheetProtection/>
  <mergeCells count="8">
    <mergeCell ref="A47:B47"/>
    <mergeCell ref="A3:A4"/>
    <mergeCell ref="A2:R2"/>
    <mergeCell ref="A1:R1"/>
    <mergeCell ref="A32:B32"/>
    <mergeCell ref="A36:B36"/>
    <mergeCell ref="A40:B40"/>
    <mergeCell ref="A44:B44"/>
  </mergeCells>
  <printOptions gridLines="1" horizontalCentered="1"/>
  <pageMargins left="0.11811023622047245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2015-02-13T17:10:49Z</cp:lastPrinted>
  <dcterms:created xsi:type="dcterms:W3CDTF">2014-02-03T09:16:48Z</dcterms:created>
  <dcterms:modified xsi:type="dcterms:W3CDTF">2015-03-03T11:15:34Z</dcterms:modified>
  <cp:category/>
  <cp:version/>
  <cp:contentType/>
  <cp:contentStatus/>
</cp:coreProperties>
</file>