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31.mell" sheetId="1" r:id="rId1"/>
  </sheets>
  <definedNames/>
  <calcPr fullCalcOnLoad="1"/>
</workbook>
</file>

<file path=xl/sharedStrings.xml><?xml version="1.0" encoding="utf-8"?>
<sst xmlns="http://schemas.openxmlformats.org/spreadsheetml/2006/main" count="193" uniqueCount="82">
  <si>
    <t xml:space="preserve">2013. évi Részletes pénzmaradvány kimutatás </t>
  </si>
  <si>
    <t>31. melléklet a 9/2014. (IV.25.) önkormányzati rendelethez</t>
  </si>
  <si>
    <t>MEGNEVEZÉS</t>
  </si>
  <si>
    <t>S-sz</t>
  </si>
  <si>
    <t>Önkormányzat</t>
  </si>
  <si>
    <t>Polg. Hiv</t>
  </si>
  <si>
    <t>Városellátó</t>
  </si>
  <si>
    <t>Óvoda</t>
  </si>
  <si>
    <t>Könyvtár</t>
  </si>
  <si>
    <t xml:space="preserve">Cs.s. és Gy.jóléti Szolg </t>
  </si>
  <si>
    <t>Összesen</t>
  </si>
  <si>
    <t>01. A hosszú lejáratú költségvetési betétszámlák záróegyenlegei</t>
  </si>
  <si>
    <t>02. A rövid lejáratú költségvetési pénzforgalmi és betétszámlák záróegyenlegei</t>
  </si>
  <si>
    <t>03. Pénztárak és betétkönyvek záróegyenlegei</t>
  </si>
  <si>
    <t>A.   Záró pénzkészlet  (1+2+3)</t>
  </si>
  <si>
    <t>04. Forgatási célú értékpapírok záró állománya</t>
  </si>
  <si>
    <t>05.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</si>
  <si>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</si>
  <si>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</si>
  <si>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8</t>
  </si>
  <si>
    <t>0</t>
  </si>
  <si>
    <t>- Költségvetési aktív átfutó elszámolások záróegyenlege</t>
  </si>
  <si>
    <t>9</t>
  </si>
  <si>
    <t>- Költségvetési aktív kiegyenlítő elszámolások záróegyenlege</t>
  </si>
  <si>
    <t>10</t>
  </si>
  <si>
    <t>06. Költségvetési aktív elszámolások záróegyenlege</t>
  </si>
  <si>
    <t>11</t>
  </si>
  <si>
    <t>- Költségvetési passzív függő elszámolások záróegyenlege  (-)</t>
  </si>
  <si>
    <t>12</t>
  </si>
  <si>
    <t>- Költségvetési passzív átfutó elszámolások záróegyenlege  (-)</t>
  </si>
  <si>
    <t>13</t>
  </si>
  <si>
    <t>- Költségvetési passzív kiegyenlítő elszámolások záróegyenlege (-)</t>
  </si>
  <si>
    <t>14</t>
  </si>
  <si>
    <t>07. Költségvetési passzív elszámolások záróegyenlege  (-)</t>
  </si>
  <si>
    <t>15</t>
  </si>
  <si>
    <t>C.  Egyéb aktív és passzív pénzügyi elszámolások összesen       (6+7) (±)</t>
  </si>
  <si>
    <t>16</t>
  </si>
  <si>
    <t>08. Előző évben (években) képzett költségvetési tartalékok maradványa  (-)</t>
  </si>
  <si>
    <t>17</t>
  </si>
  <si>
    <t>09. Előző évben (években) képzett vállalkozási tartalékok     maradványa (-)</t>
  </si>
  <si>
    <t>18</t>
  </si>
  <si>
    <t>D.  Előző évben (években) képzett tartalékok maradványa (8+9) (-)</t>
  </si>
  <si>
    <t>19</t>
  </si>
  <si>
    <t>E.  Vállalkozási tevékenység pénzforgalmi vállalkozási maradványa  (-)</t>
  </si>
  <si>
    <t>20</t>
  </si>
  <si>
    <t>F.  Tárgyévi helyesbített pénzmaradvány   (A+B+C+D+E)</t>
  </si>
  <si>
    <t>21</t>
  </si>
  <si>
    <t xml:space="preserve">10. Intézményi költségvetési befizetés többlettámogatás miatt </t>
  </si>
  <si>
    <t>22</t>
  </si>
  <si>
    <t xml:space="preserve">11. Költségvetési befizetés többlettámogatás miatt </t>
  </si>
  <si>
    <t>23</t>
  </si>
  <si>
    <t xml:space="preserve">12. Költségvetési kiutalás kiutalatlan intézményi támogatás miatt </t>
  </si>
  <si>
    <t>24</t>
  </si>
  <si>
    <t xml:space="preserve">13. Költségvetési kiutalás kiutalatlan támogatás miatt </t>
  </si>
  <si>
    <t>25</t>
  </si>
  <si>
    <t>G.  Finanszírozásból származó korrekciók (±10±11±12±13) (±)</t>
  </si>
  <si>
    <t>26</t>
  </si>
  <si>
    <t>H.  Pénzmaradványt terhelő elvonások  (-)</t>
  </si>
  <si>
    <t>27</t>
  </si>
  <si>
    <t>I.    Költségvetési pénzmaradvány  (F±G+H)</t>
  </si>
  <si>
    <t>28</t>
  </si>
  <si>
    <t>14. Vállalkozási maradványból alaptevékenység ellátására felhasznált összeg</t>
  </si>
  <si>
    <t>29</t>
  </si>
  <si>
    <t>15. A pénzmaradványt külön jogszabály alapján módosító tétel  (±)</t>
  </si>
  <si>
    <t>30</t>
  </si>
  <si>
    <t>J.   Módosított pénzmaradvány  (I+14+15)</t>
  </si>
  <si>
    <t>31</t>
  </si>
  <si>
    <t>A J. sorból:</t>
  </si>
  <si>
    <t>16. Egészségbiztosítási Alapból folyósított pénzeszköz maradványa</t>
  </si>
  <si>
    <t>32</t>
  </si>
  <si>
    <t>17. Kötelezettséggel terhelt pénzmaradvány</t>
  </si>
  <si>
    <t>33</t>
  </si>
  <si>
    <t>Ebből: - Működési célú kötelezettséggel terhelt pénzmaradvány</t>
  </si>
  <si>
    <t>34</t>
  </si>
  <si>
    <t xml:space="preserve">           - Felhalmozási célú kötelezettséggel terhelt pénzmaradvány</t>
  </si>
  <si>
    <t>35</t>
  </si>
  <si>
    <t>18. Szabad pénzmaradvány</t>
  </si>
  <si>
    <t>36</t>
  </si>
  <si>
    <t>Ebből: - Működési célú szabad pénzmaradvány</t>
  </si>
  <si>
    <t>37</t>
  </si>
  <si>
    <t xml:space="preserve">           - Felhalmozási célú szabad pénzmaradvány</t>
  </si>
  <si>
    <t>38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</si>
</sst>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/>
    </xf>
    <xf numFmtId="0" fontId="27" fillId="0" borderId="14" xfId="0" applyFont="1" applyBorder="1" applyAlignment="1">
      <alignment wrapText="1"/>
    </xf>
    <xf numFmtId="3" fontId="27" fillId="0" borderId="15" xfId="0" applyNumberFormat="1" applyFont="1" applyBorder="1" applyAlignment="1">
      <alignment horizontal="center"/>
    </xf>
    <xf numFmtId="3" fontId="27" fillId="0" borderId="15" xfId="0" applyNumberFormat="1" applyFont="1" applyBorder="1" applyAlignment="1">
      <alignment horizontal="center" wrapText="1"/>
    </xf>
    <xf numFmtId="3" fontId="27" fillId="0" borderId="16" xfId="0" applyNumberFormat="1" applyFont="1" applyBorder="1" applyAlignment="1">
      <alignment horizontal="center"/>
    </xf>
    <xf numFmtId="0" fontId="27" fillId="0" borderId="14" xfId="0" applyFont="1" applyBorder="1" applyAlignment="1">
      <alignment wrapText="1"/>
    </xf>
    <xf numFmtId="0" fontId="27" fillId="0" borderId="15" xfId="0" applyFont="1" applyBorder="1" applyAlignment="1">
      <alignment horizontal="center"/>
    </xf>
    <xf numFmtId="3" fontId="27" fillId="0" borderId="15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 wrapText="1"/>
    </xf>
    <xf numFmtId="3" fontId="27" fillId="0" borderId="15" xfId="0" applyNumberFormat="1" applyFont="1" applyBorder="1" applyAlignment="1">
      <alignment horizontal="center" wrapText="1"/>
    </xf>
    <xf numFmtId="3" fontId="27" fillId="0" borderId="16" xfId="0" applyNumberFormat="1" applyFont="1" applyBorder="1" applyAlignment="1">
      <alignment horizontal="center"/>
    </xf>
    <xf numFmtId="3" fontId="24" fillId="0" borderId="18" xfId="0" applyNumberFormat="1" applyFont="1" applyBorder="1" applyAlignment="1">
      <alignment horizontal="center" wrapText="1"/>
    </xf>
    <xf numFmtId="0" fontId="26" fillId="0" borderId="14" xfId="0" applyFont="1" applyBorder="1" applyAlignment="1">
      <alignment wrapText="1"/>
    </xf>
    <xf numFmtId="3" fontId="27" fillId="6" borderId="15" xfId="0" applyNumberFormat="1" applyFont="1" applyFill="1" applyBorder="1" applyAlignment="1">
      <alignment horizontal="center"/>
    </xf>
    <xf numFmtId="3" fontId="27" fillId="6" borderId="16" xfId="0" applyNumberFormat="1" applyFont="1" applyFill="1" applyBorder="1" applyAlignment="1">
      <alignment horizontal="center"/>
    </xf>
    <xf numFmtId="3" fontId="27" fillId="6" borderId="15" xfId="0" applyNumberFormat="1" applyFont="1" applyFill="1" applyBorder="1" applyAlignment="1">
      <alignment horizontal="center" wrapText="1"/>
    </xf>
    <xf numFmtId="0" fontId="27" fillId="0" borderId="19" xfId="0" applyFont="1" applyBorder="1" applyAlignment="1">
      <alignment wrapText="1"/>
    </xf>
    <xf numFmtId="0" fontId="27" fillId="0" borderId="20" xfId="0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 wrapText="1"/>
    </xf>
    <xf numFmtId="3" fontId="27" fillId="0" borderId="21" xfId="0" applyNumberFormat="1" applyFont="1" applyBorder="1" applyAlignment="1">
      <alignment horizontal="center"/>
    </xf>
    <xf numFmtId="3" fontId="24" fillId="0" borderId="0" xfId="0" applyNumberFormat="1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E2" sqref="E2:I2"/>
    </sheetView>
  </sheetViews>
  <sheetFormatPr defaultColWidth="9.00390625" defaultRowHeight="12.75"/>
  <cols>
    <col min="1" max="1" width="24.375" style="2" customWidth="1"/>
    <col min="2" max="2" width="5.50390625" style="2" customWidth="1"/>
    <col min="3" max="3" width="16.375" style="2" customWidth="1"/>
    <col min="4" max="4" width="11.375" style="2" customWidth="1"/>
    <col min="5" max="5" width="12.50390625" style="2" customWidth="1"/>
    <col min="6" max="6" width="9.125" style="2" customWidth="1"/>
    <col min="7" max="7" width="10.00390625" style="2" customWidth="1"/>
    <col min="8" max="9" width="9.375" style="2" customWidth="1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5:9" ht="15.75" thickBot="1">
      <c r="E2" s="3" t="s">
        <v>1</v>
      </c>
      <c r="F2" s="3"/>
      <c r="G2" s="3"/>
      <c r="H2" s="3"/>
      <c r="I2" s="3"/>
    </row>
    <row r="3" spans="1:9" ht="36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</row>
    <row r="4" spans="1:9" ht="12.75">
      <c r="A4" s="8">
        <v>1</v>
      </c>
      <c r="B4" s="9">
        <v>2</v>
      </c>
      <c r="C4" s="9">
        <v>3</v>
      </c>
      <c r="D4" s="9">
        <v>4</v>
      </c>
      <c r="E4" s="10">
        <v>5</v>
      </c>
      <c r="F4" s="10">
        <v>6</v>
      </c>
      <c r="G4" s="10">
        <v>7</v>
      </c>
      <c r="H4" s="10">
        <v>8</v>
      </c>
      <c r="I4" s="11">
        <v>9</v>
      </c>
    </row>
    <row r="5" spans="1:9" ht="36">
      <c r="A5" s="12" t="s">
        <v>11</v>
      </c>
      <c r="B5" s="9">
        <v>1</v>
      </c>
      <c r="C5" s="13">
        <v>0</v>
      </c>
      <c r="D5" s="13">
        <v>0</v>
      </c>
      <c r="E5" s="14">
        <v>0</v>
      </c>
      <c r="F5" s="14">
        <v>0</v>
      </c>
      <c r="G5" s="14">
        <v>0</v>
      </c>
      <c r="H5" s="14">
        <v>0</v>
      </c>
      <c r="I5" s="15">
        <v>0</v>
      </c>
    </row>
    <row r="6" spans="1:9" ht="12.75">
      <c r="A6" s="16" t="s">
        <v>12</v>
      </c>
      <c r="B6" s="17">
        <v>2</v>
      </c>
      <c r="C6" s="18">
        <v>66416</v>
      </c>
      <c r="D6" s="18"/>
      <c r="E6" s="19"/>
      <c r="F6" s="20"/>
      <c r="G6" s="20">
        <v>51</v>
      </c>
      <c r="H6" s="20"/>
      <c r="I6" s="21">
        <f>SUM(C6:H6)</f>
        <v>66467</v>
      </c>
    </row>
    <row r="7" spans="1:9" ht="12.75">
      <c r="A7" s="16"/>
      <c r="B7" s="17"/>
      <c r="C7" s="18"/>
      <c r="D7" s="18"/>
      <c r="E7" s="22"/>
      <c r="F7" s="20"/>
      <c r="G7" s="20"/>
      <c r="H7" s="20"/>
      <c r="I7" s="21"/>
    </row>
    <row r="8" spans="1:9" ht="36">
      <c r="A8" s="12" t="s">
        <v>13</v>
      </c>
      <c r="B8" s="9">
        <v>3</v>
      </c>
      <c r="C8" s="13">
        <v>315</v>
      </c>
      <c r="D8" s="13">
        <v>886</v>
      </c>
      <c r="E8" s="14">
        <v>0</v>
      </c>
      <c r="F8" s="14">
        <v>0</v>
      </c>
      <c r="G8" s="14">
        <v>0</v>
      </c>
      <c r="H8" s="14">
        <v>0</v>
      </c>
      <c r="I8" s="15">
        <f>SUM(C8:H8)</f>
        <v>1201</v>
      </c>
    </row>
    <row r="9" spans="1:9" ht="24">
      <c r="A9" s="23" t="s">
        <v>14</v>
      </c>
      <c r="B9" s="9">
        <v>4</v>
      </c>
      <c r="C9" s="24">
        <f aca="true" t="shared" si="0" ref="C9:I9">SUM(C5:C8)</f>
        <v>66731</v>
      </c>
      <c r="D9" s="24">
        <f t="shared" si="0"/>
        <v>886</v>
      </c>
      <c r="E9" s="24">
        <f t="shared" si="0"/>
        <v>0</v>
      </c>
      <c r="F9" s="24">
        <f t="shared" si="0"/>
        <v>0</v>
      </c>
      <c r="G9" s="24">
        <f t="shared" si="0"/>
        <v>51</v>
      </c>
      <c r="H9" s="24">
        <f t="shared" si="0"/>
        <v>0</v>
      </c>
      <c r="I9" s="25">
        <f t="shared" si="0"/>
        <v>67668</v>
      </c>
    </row>
    <row r="10" spans="1:9" ht="36">
      <c r="A10" s="12" t="s">
        <v>15</v>
      </c>
      <c r="B10" s="9">
        <v>5</v>
      </c>
      <c r="C10" s="13">
        <v>0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5">
        <v>0</v>
      </c>
    </row>
    <row r="11" spans="1:9" ht="48">
      <c r="A11" s="12" t="s">
        <v>16</v>
      </c>
      <c r="B11" s="9">
        <v>6</v>
      </c>
      <c r="C11" s="13">
        <v>0</v>
      </c>
      <c r="D11" s="13">
        <v>0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</row>
    <row r="12" spans="1:9" ht="36">
      <c r="A12" s="23" t="s">
        <v>17</v>
      </c>
      <c r="B12" s="9">
        <v>7</v>
      </c>
      <c r="C12" s="24">
        <v>0</v>
      </c>
      <c r="D12" s="24">
        <v>0</v>
      </c>
      <c r="E12" s="26">
        <v>0</v>
      </c>
      <c r="F12" s="26">
        <v>0</v>
      </c>
      <c r="G12" s="26">
        <v>0</v>
      </c>
      <c r="H12" s="26">
        <v>0</v>
      </c>
      <c r="I12" s="25">
        <v>0</v>
      </c>
    </row>
    <row r="13" spans="1:9" ht="24">
      <c r="A13" s="12" t="s">
        <v>18</v>
      </c>
      <c r="B13" s="9" t="s">
        <v>19</v>
      </c>
      <c r="C13" s="13" t="s">
        <v>20</v>
      </c>
      <c r="D13" s="13">
        <v>0</v>
      </c>
      <c r="E13" s="14" t="s">
        <v>20</v>
      </c>
      <c r="F13" s="14" t="s">
        <v>20</v>
      </c>
      <c r="G13" s="14" t="s">
        <v>20</v>
      </c>
      <c r="H13" s="14" t="s">
        <v>20</v>
      </c>
      <c r="I13" s="15"/>
    </row>
    <row r="14" spans="1:9" ht="24">
      <c r="A14" s="12" t="s">
        <v>21</v>
      </c>
      <c r="B14" s="9" t="s">
        <v>22</v>
      </c>
      <c r="C14" s="13">
        <v>5246</v>
      </c>
      <c r="D14" s="13">
        <v>474</v>
      </c>
      <c r="E14" s="14">
        <v>0</v>
      </c>
      <c r="F14" s="14">
        <v>0</v>
      </c>
      <c r="G14" s="14">
        <v>0</v>
      </c>
      <c r="H14" s="14">
        <v>0</v>
      </c>
      <c r="I14" s="15">
        <f>SUM(C14:H14)</f>
        <v>5720</v>
      </c>
    </row>
    <row r="15" spans="1:9" ht="36">
      <c r="A15" s="12" t="s">
        <v>23</v>
      </c>
      <c r="B15" s="9" t="s">
        <v>24</v>
      </c>
      <c r="C15" s="13">
        <v>19850</v>
      </c>
      <c r="D15" s="13">
        <v>0</v>
      </c>
      <c r="E15" s="14" t="s">
        <v>20</v>
      </c>
      <c r="F15" s="14" t="s">
        <v>20</v>
      </c>
      <c r="G15" s="14" t="s">
        <v>20</v>
      </c>
      <c r="H15" s="14" t="s">
        <v>20</v>
      </c>
      <c r="I15" s="15">
        <f>SUM(C15:H15)</f>
        <v>19850</v>
      </c>
    </row>
    <row r="16" spans="1:9" ht="24">
      <c r="A16" s="12" t="s">
        <v>25</v>
      </c>
      <c r="B16" s="9" t="s">
        <v>26</v>
      </c>
      <c r="C16" s="13">
        <f aca="true" t="shared" si="1" ref="C16:I16">SUM(C14:C15)</f>
        <v>25096</v>
      </c>
      <c r="D16" s="13">
        <f t="shared" si="1"/>
        <v>474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5">
        <f t="shared" si="1"/>
        <v>25570</v>
      </c>
    </row>
    <row r="17" spans="1:9" ht="36">
      <c r="A17" s="12" t="s">
        <v>27</v>
      </c>
      <c r="B17" s="9" t="s">
        <v>28</v>
      </c>
      <c r="C17" s="13">
        <v>252</v>
      </c>
      <c r="D17" s="13">
        <v>0</v>
      </c>
      <c r="E17" s="14">
        <v>0</v>
      </c>
      <c r="F17" s="14" t="s">
        <v>20</v>
      </c>
      <c r="G17" s="14" t="s">
        <v>20</v>
      </c>
      <c r="H17" s="14" t="s">
        <v>20</v>
      </c>
      <c r="I17" s="15">
        <f>SUM(C17:H17)</f>
        <v>252</v>
      </c>
    </row>
    <row r="18" spans="1:9" ht="36">
      <c r="A18" s="12" t="s">
        <v>29</v>
      </c>
      <c r="B18" s="9" t="s">
        <v>30</v>
      </c>
      <c r="C18" s="13">
        <v>1144</v>
      </c>
      <c r="D18" s="13" t="s">
        <v>20</v>
      </c>
      <c r="E18" s="14" t="s">
        <v>20</v>
      </c>
      <c r="F18" s="14" t="s">
        <v>20</v>
      </c>
      <c r="G18" s="14" t="s">
        <v>20</v>
      </c>
      <c r="H18" s="14" t="s">
        <v>20</v>
      </c>
      <c r="I18" s="15">
        <f>SUM(C18:H18)</f>
        <v>1144</v>
      </c>
    </row>
    <row r="19" spans="1:9" ht="36">
      <c r="A19" s="12" t="s">
        <v>31</v>
      </c>
      <c r="B19" s="9" t="s">
        <v>32</v>
      </c>
      <c r="C19" s="13" t="s">
        <v>20</v>
      </c>
      <c r="D19" s="13" t="s">
        <v>20</v>
      </c>
      <c r="E19" s="14" t="s">
        <v>20</v>
      </c>
      <c r="F19" s="14" t="s">
        <v>20</v>
      </c>
      <c r="G19" s="14" t="s">
        <v>20</v>
      </c>
      <c r="H19" s="14" t="s">
        <v>20</v>
      </c>
      <c r="I19" s="15">
        <f>SUM(C19:H19)</f>
        <v>0</v>
      </c>
    </row>
    <row r="20" spans="1:9" ht="36">
      <c r="A20" s="12" t="s">
        <v>33</v>
      </c>
      <c r="B20" s="9" t="s">
        <v>34</v>
      </c>
      <c r="C20" s="13">
        <v>1396</v>
      </c>
      <c r="D20" s="13">
        <v>0</v>
      </c>
      <c r="E20" s="14">
        <v>0</v>
      </c>
      <c r="F20" s="14" t="s">
        <v>20</v>
      </c>
      <c r="G20" s="14" t="s">
        <v>20</v>
      </c>
      <c r="H20" s="14" t="s">
        <v>20</v>
      </c>
      <c r="I20" s="15">
        <f>SUM(C20:H20)</f>
        <v>1396</v>
      </c>
    </row>
    <row r="21" spans="1:9" ht="36">
      <c r="A21" s="23" t="s">
        <v>35</v>
      </c>
      <c r="B21" s="9" t="s">
        <v>36</v>
      </c>
      <c r="C21" s="24">
        <f aca="true" t="shared" si="2" ref="C21:I21">C16-C20</f>
        <v>23700</v>
      </c>
      <c r="D21" s="24">
        <f t="shared" si="2"/>
        <v>474</v>
      </c>
      <c r="E21" s="24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5">
        <f t="shared" si="2"/>
        <v>24174</v>
      </c>
    </row>
    <row r="22" spans="1:9" ht="36">
      <c r="A22" s="12" t="s">
        <v>37</v>
      </c>
      <c r="B22" s="9" t="s">
        <v>38</v>
      </c>
      <c r="C22" s="13" t="s">
        <v>20</v>
      </c>
      <c r="D22" s="13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5" t="s">
        <v>20</v>
      </c>
    </row>
    <row r="23" spans="1:9" ht="36">
      <c r="A23" s="12" t="s">
        <v>39</v>
      </c>
      <c r="B23" s="9" t="s">
        <v>40</v>
      </c>
      <c r="C23" s="13" t="s">
        <v>20</v>
      </c>
      <c r="D23" s="13" t="s">
        <v>20</v>
      </c>
      <c r="E23" s="14" t="s">
        <v>20</v>
      </c>
      <c r="F23" s="14" t="s">
        <v>20</v>
      </c>
      <c r="G23" s="14" t="s">
        <v>20</v>
      </c>
      <c r="H23" s="14" t="s">
        <v>20</v>
      </c>
      <c r="I23" s="15" t="s">
        <v>20</v>
      </c>
    </row>
    <row r="24" spans="1:9" ht="36">
      <c r="A24" s="23" t="s">
        <v>41</v>
      </c>
      <c r="B24" s="9" t="s">
        <v>42</v>
      </c>
      <c r="C24" s="24" t="s">
        <v>20</v>
      </c>
      <c r="D24" s="24" t="s">
        <v>20</v>
      </c>
      <c r="E24" s="26" t="s">
        <v>20</v>
      </c>
      <c r="F24" s="26" t="s">
        <v>20</v>
      </c>
      <c r="G24" s="26" t="s">
        <v>20</v>
      </c>
      <c r="H24" s="26" t="s">
        <v>20</v>
      </c>
      <c r="I24" s="25" t="s">
        <v>20</v>
      </c>
    </row>
    <row r="25" spans="1:9" ht="48">
      <c r="A25" s="23" t="s">
        <v>43</v>
      </c>
      <c r="B25" s="9" t="s">
        <v>44</v>
      </c>
      <c r="C25" s="24" t="s">
        <v>20</v>
      </c>
      <c r="D25" s="24" t="s">
        <v>20</v>
      </c>
      <c r="E25" s="26">
        <v>-1376</v>
      </c>
      <c r="F25" s="26" t="s">
        <v>20</v>
      </c>
      <c r="G25" s="26" t="s">
        <v>20</v>
      </c>
      <c r="H25" s="26" t="s">
        <v>20</v>
      </c>
      <c r="I25" s="25">
        <f>SUM(C25:H25)</f>
        <v>-1376</v>
      </c>
    </row>
    <row r="26" spans="1:9" ht="36">
      <c r="A26" s="23" t="s">
        <v>45</v>
      </c>
      <c r="B26" s="9" t="s">
        <v>46</v>
      </c>
      <c r="C26" s="24">
        <f>C9+C12+C21+C24-C25</f>
        <v>90431</v>
      </c>
      <c r="D26" s="24">
        <f>D9+D12+D21+D24</f>
        <v>1360</v>
      </c>
      <c r="E26" s="24">
        <v>1376</v>
      </c>
      <c r="F26" s="24">
        <f>F9+F12+F21+F24</f>
        <v>0</v>
      </c>
      <c r="G26" s="24">
        <f>G9+G12+G21+G24</f>
        <v>51</v>
      </c>
      <c r="H26" s="24">
        <f>H9+H12+H21+H24</f>
        <v>0</v>
      </c>
      <c r="I26" s="25">
        <f>SUM(C26:H26)</f>
        <v>93218</v>
      </c>
    </row>
    <row r="27" spans="1:9" ht="36">
      <c r="A27" s="12" t="s">
        <v>47</v>
      </c>
      <c r="B27" s="9" t="s">
        <v>48</v>
      </c>
      <c r="C27" s="13" t="s">
        <v>20</v>
      </c>
      <c r="D27" s="13" t="s">
        <v>20</v>
      </c>
      <c r="E27" s="14" t="s">
        <v>20</v>
      </c>
      <c r="F27" s="14" t="s">
        <v>20</v>
      </c>
      <c r="G27" s="14" t="s">
        <v>20</v>
      </c>
      <c r="H27" s="14" t="s">
        <v>20</v>
      </c>
      <c r="I27" s="15" t="s">
        <v>20</v>
      </c>
    </row>
    <row r="28" spans="1:9" ht="24">
      <c r="A28" s="12" t="s">
        <v>49</v>
      </c>
      <c r="B28" s="9" t="s">
        <v>50</v>
      </c>
      <c r="C28" s="13">
        <v>-3240</v>
      </c>
      <c r="D28" s="13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5">
        <f>SUM(C28:H28)</f>
        <v>-3240</v>
      </c>
    </row>
    <row r="29" spans="1:9" ht="36">
      <c r="A29" s="12" t="s">
        <v>51</v>
      </c>
      <c r="B29" s="9" t="s">
        <v>52</v>
      </c>
      <c r="C29" s="13">
        <v>-52368</v>
      </c>
      <c r="D29" s="13">
        <v>18584</v>
      </c>
      <c r="E29" s="14">
        <v>17508</v>
      </c>
      <c r="F29" s="14">
        <v>12531</v>
      </c>
      <c r="G29" s="14">
        <v>3745</v>
      </c>
      <c r="H29" s="14" t="s">
        <v>20</v>
      </c>
      <c r="I29" s="15">
        <f>SUM(C29:H29)</f>
        <v>0</v>
      </c>
    </row>
    <row r="30" spans="1:9" ht="24">
      <c r="A30" s="12" t="s">
        <v>53</v>
      </c>
      <c r="B30" s="9" t="s">
        <v>54</v>
      </c>
      <c r="C30" s="13">
        <v>0</v>
      </c>
      <c r="D30" s="13" t="s">
        <v>20</v>
      </c>
      <c r="E30" s="14" t="s">
        <v>20</v>
      </c>
      <c r="F30" s="14" t="s">
        <v>20</v>
      </c>
      <c r="G30" s="14" t="s">
        <v>20</v>
      </c>
      <c r="H30" s="14" t="s">
        <v>20</v>
      </c>
      <c r="I30" s="15">
        <v>0</v>
      </c>
    </row>
    <row r="31" spans="1:9" ht="36">
      <c r="A31" s="23" t="s">
        <v>55</v>
      </c>
      <c r="B31" s="9" t="s">
        <v>56</v>
      </c>
      <c r="C31" s="24">
        <f aca="true" t="shared" si="3" ref="C31:I31">SUM(C28:C30)</f>
        <v>-55608</v>
      </c>
      <c r="D31" s="24">
        <f t="shared" si="3"/>
        <v>18584</v>
      </c>
      <c r="E31" s="24">
        <f t="shared" si="3"/>
        <v>17508</v>
      </c>
      <c r="F31" s="24">
        <f t="shared" si="3"/>
        <v>12531</v>
      </c>
      <c r="G31" s="24">
        <f t="shared" si="3"/>
        <v>3745</v>
      </c>
      <c r="H31" s="24">
        <f t="shared" si="3"/>
        <v>0</v>
      </c>
      <c r="I31" s="25">
        <f t="shared" si="3"/>
        <v>-3240</v>
      </c>
    </row>
    <row r="32" spans="1:9" ht="24">
      <c r="A32" s="23" t="s">
        <v>57</v>
      </c>
      <c r="B32" s="9" t="s">
        <v>58</v>
      </c>
      <c r="C32" s="24" t="s">
        <v>20</v>
      </c>
      <c r="D32" s="24" t="s">
        <v>20</v>
      </c>
      <c r="E32" s="26" t="s">
        <v>20</v>
      </c>
      <c r="F32" s="26" t="s">
        <v>20</v>
      </c>
      <c r="G32" s="26" t="s">
        <v>20</v>
      </c>
      <c r="H32" s="26" t="s">
        <v>20</v>
      </c>
      <c r="I32" s="25"/>
    </row>
    <row r="33" spans="1:9" ht="24">
      <c r="A33" s="23" t="s">
        <v>59</v>
      </c>
      <c r="B33" s="9" t="s">
        <v>60</v>
      </c>
      <c r="C33" s="24">
        <f aca="true" t="shared" si="4" ref="C33:I33">C26+C31+C32</f>
        <v>34823</v>
      </c>
      <c r="D33" s="24">
        <f t="shared" si="4"/>
        <v>19944</v>
      </c>
      <c r="E33" s="24">
        <f t="shared" si="4"/>
        <v>18884</v>
      </c>
      <c r="F33" s="24">
        <f t="shared" si="4"/>
        <v>12531</v>
      </c>
      <c r="G33" s="24">
        <f t="shared" si="4"/>
        <v>3796</v>
      </c>
      <c r="H33" s="24">
        <f t="shared" si="4"/>
        <v>0</v>
      </c>
      <c r="I33" s="25">
        <f t="shared" si="4"/>
        <v>89978</v>
      </c>
    </row>
    <row r="34" spans="1:9" ht="48">
      <c r="A34" s="12" t="s">
        <v>61</v>
      </c>
      <c r="B34" s="9" t="s">
        <v>62</v>
      </c>
      <c r="C34" s="13" t="s">
        <v>20</v>
      </c>
      <c r="D34" s="13" t="s">
        <v>20</v>
      </c>
      <c r="E34" s="14" t="s">
        <v>20</v>
      </c>
      <c r="F34" s="14" t="s">
        <v>20</v>
      </c>
      <c r="G34" s="14" t="s">
        <v>20</v>
      </c>
      <c r="H34" s="14" t="s">
        <v>20</v>
      </c>
      <c r="I34" s="15" t="s">
        <v>20</v>
      </c>
    </row>
    <row r="35" spans="1:9" ht="36">
      <c r="A35" s="12" t="s">
        <v>63</v>
      </c>
      <c r="B35" s="9" t="s">
        <v>64</v>
      </c>
      <c r="C35" s="13" t="s">
        <v>20</v>
      </c>
      <c r="D35" s="13" t="s">
        <v>20</v>
      </c>
      <c r="E35" s="14" t="s">
        <v>20</v>
      </c>
      <c r="F35" s="14" t="s">
        <v>20</v>
      </c>
      <c r="G35" s="14" t="s">
        <v>20</v>
      </c>
      <c r="H35" s="14" t="s">
        <v>20</v>
      </c>
      <c r="I35" s="15" t="s">
        <v>20</v>
      </c>
    </row>
    <row r="36" spans="1:9" ht="36">
      <c r="A36" s="23" t="s">
        <v>65</v>
      </c>
      <c r="B36" s="9" t="s">
        <v>66</v>
      </c>
      <c r="C36" s="24">
        <f aca="true" t="shared" si="5" ref="C36:I36">SUM(C33:C35)</f>
        <v>34823</v>
      </c>
      <c r="D36" s="24">
        <f t="shared" si="5"/>
        <v>19944</v>
      </c>
      <c r="E36" s="24">
        <f t="shared" si="5"/>
        <v>18884</v>
      </c>
      <c r="F36" s="24">
        <f t="shared" si="5"/>
        <v>12531</v>
      </c>
      <c r="G36" s="24">
        <f t="shared" si="5"/>
        <v>3796</v>
      </c>
      <c r="H36" s="24">
        <f t="shared" si="5"/>
        <v>0</v>
      </c>
      <c r="I36" s="25">
        <f t="shared" si="5"/>
        <v>89978</v>
      </c>
    </row>
    <row r="37" spans="1:9" ht="12.75">
      <c r="A37" s="12" t="s">
        <v>67</v>
      </c>
      <c r="B37" s="9"/>
      <c r="C37" s="13"/>
      <c r="D37" s="13"/>
      <c r="E37" s="14"/>
      <c r="F37" s="14"/>
      <c r="G37" s="14"/>
      <c r="H37" s="14" t="s">
        <v>20</v>
      </c>
      <c r="I37" s="15" t="s">
        <v>20</v>
      </c>
    </row>
    <row r="38" spans="1:9" ht="36">
      <c r="A38" s="12" t="s">
        <v>68</v>
      </c>
      <c r="B38" s="9" t="s">
        <v>69</v>
      </c>
      <c r="C38" s="13" t="s">
        <v>20</v>
      </c>
      <c r="D38" s="13" t="s">
        <v>20</v>
      </c>
      <c r="E38" s="14" t="s">
        <v>20</v>
      </c>
      <c r="F38" s="14" t="s">
        <v>20</v>
      </c>
      <c r="G38" s="14" t="s">
        <v>20</v>
      </c>
      <c r="H38" s="14" t="s">
        <v>20</v>
      </c>
      <c r="I38" s="15" t="s">
        <v>20</v>
      </c>
    </row>
    <row r="39" spans="1:9" ht="24">
      <c r="A39" s="12" t="s">
        <v>70</v>
      </c>
      <c r="B39" s="9" t="s">
        <v>71</v>
      </c>
      <c r="C39" s="13" t="s">
        <v>20</v>
      </c>
      <c r="D39" s="13">
        <v>0</v>
      </c>
      <c r="E39" s="14">
        <v>0</v>
      </c>
      <c r="F39" s="14">
        <v>0</v>
      </c>
      <c r="G39" s="14">
        <v>0</v>
      </c>
      <c r="H39" s="14">
        <v>0</v>
      </c>
      <c r="I39" s="15">
        <v>0</v>
      </c>
    </row>
    <row r="40" spans="1:9" ht="36">
      <c r="A40" s="12" t="s">
        <v>72</v>
      </c>
      <c r="B40" s="9" t="s">
        <v>73</v>
      </c>
      <c r="C40" s="13" t="s">
        <v>20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</row>
    <row r="41" spans="1:9" ht="36">
      <c r="A41" s="12" t="s">
        <v>74</v>
      </c>
      <c r="B41" s="9" t="s">
        <v>75</v>
      </c>
      <c r="C41" s="13" t="s">
        <v>20</v>
      </c>
      <c r="D41" s="13" t="s">
        <v>20</v>
      </c>
      <c r="E41" s="14" t="s">
        <v>20</v>
      </c>
      <c r="F41" s="14" t="s">
        <v>20</v>
      </c>
      <c r="G41" s="14" t="s">
        <v>20</v>
      </c>
      <c r="H41" s="14" t="s">
        <v>20</v>
      </c>
      <c r="I41" s="15" t="s">
        <v>20</v>
      </c>
    </row>
    <row r="42" spans="1:9" ht="24" customHeight="1">
      <c r="A42" s="12" t="s">
        <v>76</v>
      </c>
      <c r="B42" s="9" t="s">
        <v>77</v>
      </c>
      <c r="C42" s="13">
        <f aca="true" t="shared" si="6" ref="C42:I42">SUM(C36:C41)</f>
        <v>34823</v>
      </c>
      <c r="D42" s="13">
        <f t="shared" si="6"/>
        <v>19944</v>
      </c>
      <c r="E42" s="13">
        <f t="shared" si="6"/>
        <v>18884</v>
      </c>
      <c r="F42" s="13">
        <f t="shared" si="6"/>
        <v>12531</v>
      </c>
      <c r="G42" s="13">
        <f t="shared" si="6"/>
        <v>3796</v>
      </c>
      <c r="H42" s="13">
        <f t="shared" si="6"/>
        <v>0</v>
      </c>
      <c r="I42" s="15">
        <f t="shared" si="6"/>
        <v>89978</v>
      </c>
    </row>
    <row r="43" spans="1:9" ht="24">
      <c r="A43" s="12" t="s">
        <v>78</v>
      </c>
      <c r="B43" s="9" t="s">
        <v>79</v>
      </c>
      <c r="C43" s="13">
        <f>SUM(C37:C42)</f>
        <v>34823</v>
      </c>
      <c r="D43" s="13">
        <f>SUM(D37:D42)</f>
        <v>19944</v>
      </c>
      <c r="E43" s="13">
        <v>17131</v>
      </c>
      <c r="F43" s="13">
        <f>SUM(F37:F42)</f>
        <v>12531</v>
      </c>
      <c r="G43" s="13">
        <f>SUM(G37:G42)</f>
        <v>3796</v>
      </c>
      <c r="H43" s="13">
        <f>SUM(H37:H42)</f>
        <v>0</v>
      </c>
      <c r="I43" s="15">
        <v>88225</v>
      </c>
    </row>
    <row r="44" spans="1:9" ht="24.75" thickBot="1">
      <c r="A44" s="27" t="s">
        <v>80</v>
      </c>
      <c r="B44" s="28" t="s">
        <v>81</v>
      </c>
      <c r="C44" s="29">
        <v>0</v>
      </c>
      <c r="D44" s="29" t="s">
        <v>20</v>
      </c>
      <c r="E44" s="30">
        <v>1753</v>
      </c>
      <c r="F44" s="30" t="s">
        <v>20</v>
      </c>
      <c r="G44" s="30" t="s">
        <v>20</v>
      </c>
      <c r="H44" s="30" t="s">
        <v>20</v>
      </c>
      <c r="I44" s="31">
        <v>1753</v>
      </c>
    </row>
    <row r="45" ht="15">
      <c r="I45" s="32"/>
    </row>
  </sheetData>
  <sheetProtection/>
  <mergeCells count="11">
    <mergeCell ref="F6:F7"/>
    <mergeCell ref="G6:G7"/>
    <mergeCell ref="H6:H7"/>
    <mergeCell ref="I6:I7"/>
    <mergeCell ref="A1:I1"/>
    <mergeCell ref="E2:I2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2014-04-24T13:24:49Z</dcterms:created>
  <dcterms:modified xsi:type="dcterms:W3CDTF">2014-04-24T13:25:15Z</dcterms:modified>
  <cp:category/>
  <cp:version/>
  <cp:contentType/>
  <cp:contentStatus/>
</cp:coreProperties>
</file>