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nm.Print_Area" localSheetId="0">'Munka1'!$A$1:$N$37</definedName>
  </definedNames>
  <calcPr fullCalcOnLoad="1"/>
</workbook>
</file>

<file path=xl/sharedStrings.xml><?xml version="1.0" encoding="utf-8"?>
<sst xmlns="http://schemas.openxmlformats.org/spreadsheetml/2006/main" count="84" uniqueCount="47">
  <si>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</si>
  <si>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</si>
  <si>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</si>
  <si>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</si>
  <si>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</si>
  <si>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</si>
  <si>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</si>
  <si>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</si>
  <si>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</si>
  <si>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</si>
  <si>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</si>
  <si>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Össz.</t>
  </si>
  <si>
    <t>Kötelező</t>
  </si>
  <si>
    <t>Önként</t>
  </si>
  <si>
    <t>Államig.</t>
  </si>
  <si>
    <t>feladatok</t>
  </si>
  <si>
    <t>vállalt fel.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</si>
  <si>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</si>
  <si>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</si>
  <si>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</si>
  <si>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</si>
  <si>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</si>
  <si>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</si>
  <si>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</si>
  <si>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FELHALMOZÁSI KIADÁSOK:</t>
  </si>
  <si>
    <t>Beruházások</t>
  </si>
  <si>
    <t>Felújítások</t>
  </si>
  <si>
    <t>Egyéb felhalmozási célú kiadások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</si>
  <si>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</si>
  <si>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</si>
  <si>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</si>
  <si>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</si>
  <si>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Államháztartáson belüli megelőlegezések visszafizetése</t>
  </si>
  <si>
    <t>Adatok Ft-ban</t>
  </si>
  <si>
    <t>6.</t>
  </si>
  <si>
    <t>7.</t>
  </si>
  <si>
    <t>11.</t>
  </si>
  <si>
    <t>MŰKÖDÉSI KIADÁSOK ÖSSZESEN: (1+...+5)</t>
  </si>
  <si>
    <t>FELHALMOZÁSI KIADÁSOK ÖSSZESEN: (6+...+8)</t>
  </si>
  <si>
    <t>KIADÁSOK MINDÖSSZESEN: (1+…+11)</t>
  </si>
  <si>
    <t>2018. évi</t>
  </si>
  <si>
    <t>TERV</t>
  </si>
  <si>
    <t>ÁGFALVA KÖZSÉGI ÖNKORMÁNYZAT</t>
  </si>
  <si>
    <t>Összesített Kiadások</t>
  </si>
  <si>
    <t>2018. évi költségvetés</t>
  </si>
  <si>
    <t>II.MÓD</t>
  </si>
  <si>
    <t>TELJESÍTÉS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</si>
</sst>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%"/>
  </numFmts>
  <fonts count="42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3" fillId="0" borderId="23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3" fillId="0" borderId="23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7" xfId="0" applyFont="1" applyBorder="1" applyAlignment="1">
      <alignment horizontal="right"/>
    </xf>
    <xf numFmtId="3" fontId="2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B17">
      <selection activeCell="L40" sqref="L40"/>
    </sheetView>
  </sheetViews>
  <sheetFormatPr defaultColWidth="9.140625" defaultRowHeight="12.75"/>
  <cols>
    <col min="2" max="2" width="59.28125" style="0" bestFit="1" customWidth="1"/>
    <col min="3" max="3" width="11.00390625" style="0" customWidth="1"/>
    <col min="4" max="4" width="10.8515625" style="0" customWidth="1"/>
    <col min="5" max="5" width="9.7109375" style="0" bestFit="1" customWidth="1"/>
    <col min="6" max="6" width="9.421875" style="0" bestFit="1" customWidth="1"/>
    <col min="7" max="8" width="10.8515625" style="0" bestFit="1" customWidth="1"/>
    <col min="11" max="14" width="11.421875" style="0" bestFit="1" customWidth="1"/>
  </cols>
  <sheetData>
    <row r="1" spans="1:14" ht="12.75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3.5" thickBot="1">
      <c r="A4" s="57" t="s">
        <v>33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2.75">
      <c r="A5" s="26" t="s">
        <v>1</v>
      </c>
      <c r="B5" s="27" t="s">
        <v>0</v>
      </c>
      <c r="C5" s="28" t="s">
        <v>40</v>
      </c>
      <c r="D5" s="28" t="s">
        <v>40</v>
      </c>
      <c r="E5" s="28" t="s">
        <v>40</v>
      </c>
      <c r="F5" s="28" t="s">
        <v>40</v>
      </c>
      <c r="G5" s="28" t="s">
        <v>40</v>
      </c>
      <c r="H5" s="28" t="s">
        <v>40</v>
      </c>
      <c r="I5" s="28" t="s">
        <v>40</v>
      </c>
      <c r="J5" s="28" t="s">
        <v>40</v>
      </c>
      <c r="K5" s="58" t="s">
        <v>40</v>
      </c>
      <c r="L5" s="28" t="s">
        <v>40</v>
      </c>
      <c r="M5" s="28" t="s">
        <v>40</v>
      </c>
      <c r="N5" s="29" t="s">
        <v>40</v>
      </c>
    </row>
    <row r="6" spans="1:14" ht="12.75">
      <c r="A6" s="30" t="s">
        <v>2</v>
      </c>
      <c r="B6" s="25" t="s">
        <v>3</v>
      </c>
      <c r="C6" s="24" t="s">
        <v>11</v>
      </c>
      <c r="D6" s="6" t="s">
        <v>12</v>
      </c>
      <c r="E6" s="6" t="s">
        <v>13</v>
      </c>
      <c r="F6" s="6" t="s">
        <v>14</v>
      </c>
      <c r="G6" s="24" t="s">
        <v>11</v>
      </c>
      <c r="H6" s="6" t="s">
        <v>12</v>
      </c>
      <c r="I6" s="6" t="s">
        <v>13</v>
      </c>
      <c r="J6" s="6" t="s">
        <v>14</v>
      </c>
      <c r="K6" s="24" t="s">
        <v>11</v>
      </c>
      <c r="L6" s="6" t="s">
        <v>12</v>
      </c>
      <c r="M6" s="6" t="s">
        <v>13</v>
      </c>
      <c r="N6" s="31" t="s">
        <v>14</v>
      </c>
    </row>
    <row r="7" spans="1:14" ht="12.75">
      <c r="A7" s="32"/>
      <c r="B7" s="33"/>
      <c r="C7" s="2"/>
      <c r="D7" s="2" t="s">
        <v>15</v>
      </c>
      <c r="E7" s="2" t="s">
        <v>16</v>
      </c>
      <c r="F7" s="2" t="s">
        <v>15</v>
      </c>
      <c r="G7" s="2"/>
      <c r="H7" s="2" t="s">
        <v>15</v>
      </c>
      <c r="I7" s="2" t="s">
        <v>16</v>
      </c>
      <c r="J7" s="2" t="s">
        <v>15</v>
      </c>
      <c r="K7" s="59"/>
      <c r="L7" s="2" t="s">
        <v>15</v>
      </c>
      <c r="M7" s="2" t="s">
        <v>16</v>
      </c>
      <c r="N7" s="34" t="s">
        <v>15</v>
      </c>
    </row>
    <row r="8" spans="1:14" ht="12.75">
      <c r="A8" s="32"/>
      <c r="B8" s="33"/>
      <c r="C8" s="51" t="s">
        <v>41</v>
      </c>
      <c r="D8" s="52"/>
      <c r="E8" s="52"/>
      <c r="F8" s="53"/>
      <c r="G8" s="51" t="s">
        <v>45</v>
      </c>
      <c r="H8" s="52"/>
      <c r="I8" s="52"/>
      <c r="J8" s="53"/>
      <c r="K8" s="52" t="s">
        <v>46</v>
      </c>
      <c r="L8" s="52"/>
      <c r="M8" s="52"/>
      <c r="N8" s="54"/>
    </row>
    <row r="9" spans="1:14" ht="12.75">
      <c r="A9" s="35"/>
      <c r="B9" s="14"/>
      <c r="C9" s="6"/>
      <c r="D9" s="6"/>
      <c r="E9" s="6"/>
      <c r="F9" s="6"/>
      <c r="G9" s="6"/>
      <c r="H9" s="6"/>
      <c r="I9" s="6"/>
      <c r="J9" s="64"/>
      <c r="K9" s="24"/>
      <c r="L9" s="6"/>
      <c r="M9" s="6"/>
      <c r="N9" s="31"/>
    </row>
    <row r="10" spans="1:14" ht="12.75">
      <c r="A10" s="36"/>
      <c r="B10" s="11" t="s">
        <v>17</v>
      </c>
      <c r="C10" s="6"/>
      <c r="D10" s="7"/>
      <c r="E10" s="8"/>
      <c r="F10" s="9"/>
      <c r="G10" s="6"/>
      <c r="H10" s="7"/>
      <c r="I10" s="8"/>
      <c r="J10" s="8"/>
      <c r="K10" s="24"/>
      <c r="L10" s="7"/>
      <c r="M10" s="8"/>
      <c r="N10" s="37"/>
    </row>
    <row r="11" spans="1:14" ht="12.75">
      <c r="A11" s="36"/>
      <c r="B11" s="10"/>
      <c r="C11" s="3"/>
      <c r="D11" s="7"/>
      <c r="E11" s="8"/>
      <c r="F11" s="9"/>
      <c r="G11" s="3"/>
      <c r="H11" s="7"/>
      <c r="I11" s="8"/>
      <c r="J11" s="8"/>
      <c r="K11" s="16"/>
      <c r="L11" s="7"/>
      <c r="M11" s="8"/>
      <c r="N11" s="37"/>
    </row>
    <row r="12" spans="1:14" ht="12.75">
      <c r="A12" s="36" t="s">
        <v>4</v>
      </c>
      <c r="B12" s="11" t="s">
        <v>18</v>
      </c>
      <c r="C12" s="3">
        <v>79353447</v>
      </c>
      <c r="D12" s="20">
        <v>74768347</v>
      </c>
      <c r="E12" s="22">
        <v>0</v>
      </c>
      <c r="F12" s="23">
        <v>4585100</v>
      </c>
      <c r="G12" s="3">
        <v>83579813</v>
      </c>
      <c r="H12" s="20">
        <v>78454713</v>
      </c>
      <c r="I12" s="22">
        <v>0</v>
      </c>
      <c r="J12" s="22">
        <v>5125100</v>
      </c>
      <c r="K12" s="16">
        <v>78951233</v>
      </c>
      <c r="L12" s="20">
        <v>72552261</v>
      </c>
      <c r="M12" s="22">
        <v>0</v>
      </c>
      <c r="N12" s="38">
        <v>6398972</v>
      </c>
    </row>
    <row r="13" spans="1:14" ht="12.75">
      <c r="A13" s="36" t="s">
        <v>5</v>
      </c>
      <c r="B13" s="11" t="s">
        <v>19</v>
      </c>
      <c r="C13" s="3">
        <v>16584668</v>
      </c>
      <c r="D13" s="20">
        <v>15396568</v>
      </c>
      <c r="E13" s="22">
        <v>0</v>
      </c>
      <c r="F13" s="23">
        <v>1188100</v>
      </c>
      <c r="G13" s="3">
        <v>16863287</v>
      </c>
      <c r="H13" s="20">
        <v>15569887</v>
      </c>
      <c r="I13" s="22">
        <v>0</v>
      </c>
      <c r="J13" s="22">
        <v>1293400</v>
      </c>
      <c r="K13" s="16">
        <v>15789053</v>
      </c>
      <c r="L13" s="20">
        <v>14541254</v>
      </c>
      <c r="M13" s="22">
        <v>0</v>
      </c>
      <c r="N13" s="38">
        <v>1247799</v>
      </c>
    </row>
    <row r="14" spans="1:14" ht="12.75">
      <c r="A14" s="36" t="s">
        <v>20</v>
      </c>
      <c r="B14" s="11" t="s">
        <v>21</v>
      </c>
      <c r="C14" s="3">
        <v>48740532</v>
      </c>
      <c r="D14" s="16">
        <v>39274269</v>
      </c>
      <c r="E14" s="3">
        <v>7650000</v>
      </c>
      <c r="F14" s="3">
        <v>1816263</v>
      </c>
      <c r="G14" s="3">
        <v>71560719</v>
      </c>
      <c r="H14" s="16">
        <v>62094456</v>
      </c>
      <c r="I14" s="3">
        <v>7650000</v>
      </c>
      <c r="J14" s="3">
        <v>1816263</v>
      </c>
      <c r="K14" s="16">
        <v>56469529</v>
      </c>
      <c r="L14" s="16">
        <v>50060046</v>
      </c>
      <c r="M14" s="3">
        <v>4593220</v>
      </c>
      <c r="N14" s="39">
        <v>1816263</v>
      </c>
    </row>
    <row r="15" spans="1:14" ht="12.75">
      <c r="A15" s="36" t="s">
        <v>6</v>
      </c>
      <c r="B15" s="11" t="s">
        <v>22</v>
      </c>
      <c r="C15" s="3">
        <v>6519383</v>
      </c>
      <c r="D15" s="20">
        <v>6519383</v>
      </c>
      <c r="E15" s="22">
        <v>0</v>
      </c>
      <c r="F15" s="23">
        <v>0</v>
      </c>
      <c r="G15" s="3">
        <v>9064257</v>
      </c>
      <c r="H15" s="20">
        <v>9064257</v>
      </c>
      <c r="I15" s="22">
        <v>0</v>
      </c>
      <c r="J15" s="22">
        <v>0</v>
      </c>
      <c r="K15" s="16">
        <v>8031805</v>
      </c>
      <c r="L15" s="20">
        <v>8031805</v>
      </c>
      <c r="M15" s="22">
        <v>0</v>
      </c>
      <c r="N15" s="38">
        <v>0</v>
      </c>
    </row>
    <row r="16" spans="1:14" ht="12.75">
      <c r="A16" s="36" t="s">
        <v>7</v>
      </c>
      <c r="B16" s="11" t="s">
        <v>23</v>
      </c>
      <c r="C16" s="3">
        <v>10403000</v>
      </c>
      <c r="D16" s="20">
        <v>1200000</v>
      </c>
      <c r="E16" s="22">
        <v>9203000</v>
      </c>
      <c r="F16" s="23">
        <v>0</v>
      </c>
      <c r="G16" s="3">
        <v>8984855</v>
      </c>
      <c r="H16" s="20">
        <v>1296090</v>
      </c>
      <c r="I16" s="22">
        <v>7688765</v>
      </c>
      <c r="J16" s="22">
        <v>0</v>
      </c>
      <c r="K16" s="16">
        <v>8869884</v>
      </c>
      <c r="L16" s="20">
        <v>1296090</v>
      </c>
      <c r="M16" s="22">
        <v>7573794</v>
      </c>
      <c r="N16" s="38">
        <v>0</v>
      </c>
    </row>
    <row r="17" spans="1:14" ht="12.75">
      <c r="A17" s="36"/>
      <c r="B17" s="10"/>
      <c r="C17" s="15"/>
      <c r="D17" s="21"/>
      <c r="E17" s="21"/>
      <c r="F17" s="21"/>
      <c r="G17" s="15"/>
      <c r="H17" s="21"/>
      <c r="I17" s="21"/>
      <c r="J17" s="21"/>
      <c r="K17" s="60"/>
      <c r="L17" s="21"/>
      <c r="M17" s="21"/>
      <c r="N17" s="40"/>
    </row>
    <row r="18" spans="1:14" ht="12.75">
      <c r="A18" s="41" t="s">
        <v>0</v>
      </c>
      <c r="B18" s="12" t="s">
        <v>37</v>
      </c>
      <c r="C18" s="15">
        <f aca="true" t="shared" si="0" ref="C18:J18">SUM(C12:C16)</f>
        <v>161601030</v>
      </c>
      <c r="D18" s="15">
        <f t="shared" si="0"/>
        <v>137158567</v>
      </c>
      <c r="E18" s="15">
        <f t="shared" si="0"/>
        <v>16853000</v>
      </c>
      <c r="F18" s="15">
        <f t="shared" si="0"/>
        <v>7589463</v>
      </c>
      <c r="G18" s="15">
        <f t="shared" si="0"/>
        <v>190052931</v>
      </c>
      <c r="H18" s="15">
        <f t="shared" si="0"/>
        <v>166479403</v>
      </c>
      <c r="I18" s="15">
        <f t="shared" si="0"/>
        <v>15338765</v>
      </c>
      <c r="J18" s="15">
        <f t="shared" si="0"/>
        <v>8234763</v>
      </c>
      <c r="K18" s="60">
        <f>SUM(K12:K16)</f>
        <v>168111504</v>
      </c>
      <c r="L18" s="15">
        <f>SUM(L12:L16)</f>
        <v>146481456</v>
      </c>
      <c r="M18" s="15">
        <f>SUM(M12:M16)</f>
        <v>12167014</v>
      </c>
      <c r="N18" s="42">
        <f>SUM(N12:N16)</f>
        <v>9463034</v>
      </c>
    </row>
    <row r="19" spans="1:14" ht="12.75">
      <c r="A19" s="36"/>
      <c r="B19" s="18"/>
      <c r="C19" s="17"/>
      <c r="D19" s="17"/>
      <c r="E19" s="19"/>
      <c r="F19" s="17"/>
      <c r="G19" s="17"/>
      <c r="H19" s="17"/>
      <c r="I19" s="19"/>
      <c r="J19" s="4"/>
      <c r="K19" s="17"/>
      <c r="L19" s="17"/>
      <c r="M19" s="19"/>
      <c r="N19" s="43"/>
    </row>
    <row r="20" spans="1:14" ht="12.75">
      <c r="A20" s="36"/>
      <c r="B20" s="11" t="s">
        <v>24</v>
      </c>
      <c r="C20" s="1"/>
      <c r="D20" s="20"/>
      <c r="E20" s="22"/>
      <c r="F20" s="23"/>
      <c r="G20" s="1"/>
      <c r="H20" s="20"/>
      <c r="I20" s="22"/>
      <c r="J20" s="22"/>
      <c r="K20" s="61"/>
      <c r="L20" s="20"/>
      <c r="M20" s="22"/>
      <c r="N20" s="38"/>
    </row>
    <row r="21" spans="1:14" ht="12.75">
      <c r="A21" s="36"/>
      <c r="B21" s="10"/>
      <c r="C21" s="3"/>
      <c r="D21" s="20"/>
      <c r="E21" s="22"/>
      <c r="F21" s="23"/>
      <c r="G21" s="3"/>
      <c r="H21" s="20"/>
      <c r="I21" s="22"/>
      <c r="J21" s="22"/>
      <c r="K21" s="16"/>
      <c r="L21" s="20"/>
      <c r="M21" s="22"/>
      <c r="N21" s="38"/>
    </row>
    <row r="22" spans="1:14" ht="12.75">
      <c r="A22" s="44" t="s">
        <v>34</v>
      </c>
      <c r="B22" s="13" t="s">
        <v>25</v>
      </c>
      <c r="C22" s="3">
        <v>132485388</v>
      </c>
      <c r="D22" s="20">
        <v>132485388</v>
      </c>
      <c r="E22" s="22">
        <v>0</v>
      </c>
      <c r="F22" s="23">
        <v>0</v>
      </c>
      <c r="G22" s="3">
        <v>132207105</v>
      </c>
      <c r="H22" s="20">
        <v>132207105</v>
      </c>
      <c r="I22" s="22">
        <v>0</v>
      </c>
      <c r="J22" s="22">
        <v>0</v>
      </c>
      <c r="K22" s="16">
        <v>121138115</v>
      </c>
      <c r="L22" s="20">
        <v>121138115</v>
      </c>
      <c r="M22" s="22">
        <v>0</v>
      </c>
      <c r="N22" s="38">
        <v>0</v>
      </c>
    </row>
    <row r="23" spans="1:14" ht="12.75">
      <c r="A23" s="44" t="s">
        <v>35</v>
      </c>
      <c r="B23" s="13" t="s">
        <v>26</v>
      </c>
      <c r="C23" s="3">
        <v>73840556</v>
      </c>
      <c r="D23" s="20">
        <v>73840556</v>
      </c>
      <c r="E23" s="22">
        <v>0</v>
      </c>
      <c r="F23" s="23">
        <v>0</v>
      </c>
      <c r="G23" s="3">
        <v>74024938</v>
      </c>
      <c r="H23" s="20">
        <v>74024938</v>
      </c>
      <c r="I23" s="22">
        <v>0</v>
      </c>
      <c r="J23" s="22">
        <v>0</v>
      </c>
      <c r="K23" s="16">
        <v>22243729</v>
      </c>
      <c r="L23" s="20">
        <v>22243729</v>
      </c>
      <c r="M23" s="22">
        <v>0</v>
      </c>
      <c r="N23" s="38">
        <v>0</v>
      </c>
    </row>
    <row r="24" spans="1:14" ht="12.75">
      <c r="A24" s="44" t="s">
        <v>8</v>
      </c>
      <c r="B24" s="13" t="s">
        <v>27</v>
      </c>
      <c r="C24" s="4">
        <v>0</v>
      </c>
      <c r="D24" s="20">
        <v>0</v>
      </c>
      <c r="E24" s="22">
        <v>0</v>
      </c>
      <c r="F24" s="23">
        <v>0</v>
      </c>
      <c r="G24" s="4">
        <v>500000</v>
      </c>
      <c r="H24" s="20">
        <v>0</v>
      </c>
      <c r="I24" s="22">
        <v>500000</v>
      </c>
      <c r="J24" s="22">
        <v>0</v>
      </c>
      <c r="K24" s="17">
        <v>500000</v>
      </c>
      <c r="L24" s="20">
        <v>0</v>
      </c>
      <c r="M24" s="22">
        <v>500000</v>
      </c>
      <c r="N24" s="38">
        <v>0</v>
      </c>
    </row>
    <row r="25" spans="1:14" ht="12.75">
      <c r="A25" s="45"/>
      <c r="B25" s="10" t="s">
        <v>0</v>
      </c>
      <c r="C25" s="4"/>
      <c r="D25" s="20"/>
      <c r="E25" s="22"/>
      <c r="F25" s="23"/>
      <c r="G25" s="4"/>
      <c r="H25" s="20"/>
      <c r="I25" s="22"/>
      <c r="J25" s="22"/>
      <c r="K25" s="17"/>
      <c r="L25" s="20"/>
      <c r="M25" s="22"/>
      <c r="N25" s="38"/>
    </row>
    <row r="26" spans="1:14" ht="12.75">
      <c r="A26" s="41" t="s">
        <v>0</v>
      </c>
      <c r="B26" s="12" t="s">
        <v>38</v>
      </c>
      <c r="C26" s="5">
        <f aca="true" t="shared" si="1" ref="C26:J26">SUM(C21:C24)</f>
        <v>206325944</v>
      </c>
      <c r="D26" s="5">
        <f t="shared" si="1"/>
        <v>206325944</v>
      </c>
      <c r="E26" s="5">
        <f t="shared" si="1"/>
        <v>0</v>
      </c>
      <c r="F26" s="5">
        <f t="shared" si="1"/>
        <v>0</v>
      </c>
      <c r="G26" s="5">
        <f t="shared" si="1"/>
        <v>206732043</v>
      </c>
      <c r="H26" s="5">
        <f t="shared" si="1"/>
        <v>206232043</v>
      </c>
      <c r="I26" s="5">
        <f t="shared" si="1"/>
        <v>500000</v>
      </c>
      <c r="J26" s="5">
        <f t="shared" si="1"/>
        <v>0</v>
      </c>
      <c r="K26" s="62">
        <f>SUM(K21:K24)</f>
        <v>143881844</v>
      </c>
      <c r="L26" s="5">
        <f>SUM(L21:L24)</f>
        <v>143381844</v>
      </c>
      <c r="M26" s="5">
        <f>SUM(M21:M24)</f>
        <v>500000</v>
      </c>
      <c r="N26" s="46">
        <f>SUM(N21:N24)</f>
        <v>0</v>
      </c>
    </row>
    <row r="27" spans="1:14" ht="12.75">
      <c r="A27" s="36"/>
      <c r="B27" s="10"/>
      <c r="C27" s="1"/>
      <c r="D27" s="20"/>
      <c r="E27" s="22"/>
      <c r="F27" s="23"/>
      <c r="G27" s="1"/>
      <c r="H27" s="20"/>
      <c r="I27" s="22"/>
      <c r="J27" s="22"/>
      <c r="K27" s="61"/>
      <c r="L27" s="20"/>
      <c r="M27" s="22"/>
      <c r="N27" s="38"/>
    </row>
    <row r="28" spans="1:14" ht="12.75">
      <c r="A28" s="36" t="s">
        <v>0</v>
      </c>
      <c r="B28" s="11" t="s">
        <v>28</v>
      </c>
      <c r="C28" s="3"/>
      <c r="D28" s="20"/>
      <c r="E28" s="22"/>
      <c r="F28" s="23"/>
      <c r="G28" s="3"/>
      <c r="H28" s="20"/>
      <c r="I28" s="22"/>
      <c r="J28" s="22"/>
      <c r="K28" s="16"/>
      <c r="L28" s="20"/>
      <c r="M28" s="22"/>
      <c r="N28" s="38"/>
    </row>
    <row r="29" spans="1:14" ht="12.75">
      <c r="A29" s="36" t="s">
        <v>0</v>
      </c>
      <c r="B29" s="11" t="s">
        <v>0</v>
      </c>
      <c r="C29" s="3"/>
      <c r="D29" s="20"/>
      <c r="E29" s="22"/>
      <c r="F29" s="23"/>
      <c r="G29" s="3"/>
      <c r="H29" s="20"/>
      <c r="I29" s="22"/>
      <c r="J29" s="22"/>
      <c r="K29" s="16"/>
      <c r="L29" s="20"/>
      <c r="M29" s="22"/>
      <c r="N29" s="38"/>
    </row>
    <row r="30" spans="1:14" ht="12.75">
      <c r="A30" s="36" t="s">
        <v>9</v>
      </c>
      <c r="B30" s="11" t="s">
        <v>29</v>
      </c>
      <c r="C30" s="3">
        <v>0</v>
      </c>
      <c r="D30" s="20">
        <v>0</v>
      </c>
      <c r="E30" s="22">
        <v>0</v>
      </c>
      <c r="F30" s="23">
        <v>0</v>
      </c>
      <c r="G30" s="3">
        <v>0</v>
      </c>
      <c r="H30" s="20">
        <v>0</v>
      </c>
      <c r="I30" s="22">
        <v>0</v>
      </c>
      <c r="J30" s="22">
        <v>0</v>
      </c>
      <c r="K30" s="16">
        <v>0</v>
      </c>
      <c r="L30" s="20">
        <v>0</v>
      </c>
      <c r="M30" s="22">
        <v>0</v>
      </c>
      <c r="N30" s="38">
        <v>0</v>
      </c>
    </row>
    <row r="31" spans="1:14" ht="12.75">
      <c r="A31" s="36" t="s">
        <v>10</v>
      </c>
      <c r="B31" s="11" t="s">
        <v>30</v>
      </c>
      <c r="C31" s="3">
        <v>0</v>
      </c>
      <c r="D31" s="20">
        <v>0</v>
      </c>
      <c r="E31" s="22">
        <v>0</v>
      </c>
      <c r="F31" s="23">
        <v>0</v>
      </c>
      <c r="G31" s="3">
        <v>0</v>
      </c>
      <c r="H31" s="20">
        <v>0</v>
      </c>
      <c r="I31" s="22">
        <v>0</v>
      </c>
      <c r="J31" s="22">
        <v>0</v>
      </c>
      <c r="K31" s="16">
        <v>0</v>
      </c>
      <c r="L31" s="20">
        <v>0</v>
      </c>
      <c r="M31" s="22">
        <v>0</v>
      </c>
      <c r="N31" s="38">
        <v>0</v>
      </c>
    </row>
    <row r="32" spans="1:14" ht="12.75">
      <c r="A32" s="36" t="s">
        <v>36</v>
      </c>
      <c r="B32" s="11" t="s">
        <v>32</v>
      </c>
      <c r="C32" s="3">
        <v>4384026</v>
      </c>
      <c r="D32" s="20">
        <v>4384026</v>
      </c>
      <c r="E32" s="22">
        <v>0</v>
      </c>
      <c r="F32" s="23">
        <v>0</v>
      </c>
      <c r="G32" s="3">
        <v>4384026</v>
      </c>
      <c r="H32" s="20">
        <v>4384026</v>
      </c>
      <c r="I32" s="22">
        <v>0</v>
      </c>
      <c r="J32" s="22">
        <v>0</v>
      </c>
      <c r="K32" s="16">
        <v>4384026</v>
      </c>
      <c r="L32" s="20">
        <v>4384026</v>
      </c>
      <c r="M32" s="22">
        <v>0</v>
      </c>
      <c r="N32" s="38">
        <v>0</v>
      </c>
    </row>
    <row r="33" spans="1:14" ht="12.75">
      <c r="A33" s="36" t="s">
        <v>0</v>
      </c>
      <c r="B33" s="10" t="s">
        <v>0</v>
      </c>
      <c r="C33" s="15"/>
      <c r="D33" s="21"/>
      <c r="E33" s="21"/>
      <c r="F33" s="21"/>
      <c r="G33" s="15"/>
      <c r="H33" s="21"/>
      <c r="I33" s="21"/>
      <c r="J33" s="21"/>
      <c r="K33" s="60"/>
      <c r="L33" s="21"/>
      <c r="M33" s="21"/>
      <c r="N33" s="40"/>
    </row>
    <row r="34" spans="1:14" ht="12.75">
      <c r="A34" s="41" t="s">
        <v>0</v>
      </c>
      <c r="B34" s="12" t="s">
        <v>31</v>
      </c>
      <c r="C34" s="15">
        <f aca="true" t="shared" si="2" ref="C34:J34">C31+C32</f>
        <v>4384026</v>
      </c>
      <c r="D34" s="15">
        <f t="shared" si="2"/>
        <v>4384026</v>
      </c>
      <c r="E34" s="15">
        <f t="shared" si="2"/>
        <v>0</v>
      </c>
      <c r="F34" s="15">
        <f t="shared" si="2"/>
        <v>0</v>
      </c>
      <c r="G34" s="15">
        <f t="shared" si="2"/>
        <v>4384026</v>
      </c>
      <c r="H34" s="15">
        <f t="shared" si="2"/>
        <v>4384026</v>
      </c>
      <c r="I34" s="15">
        <f t="shared" si="2"/>
        <v>0</v>
      </c>
      <c r="J34" s="15">
        <f t="shared" si="2"/>
        <v>0</v>
      </c>
      <c r="K34" s="60">
        <f>K31+K32</f>
        <v>4384026</v>
      </c>
      <c r="L34" s="15">
        <f>L31+L32</f>
        <v>4384026</v>
      </c>
      <c r="M34" s="15">
        <f>M31+M32</f>
        <v>0</v>
      </c>
      <c r="N34" s="42">
        <f>N31+N32</f>
        <v>0</v>
      </c>
    </row>
    <row r="35" spans="1:14" ht="12.75">
      <c r="A35" s="36" t="s">
        <v>0</v>
      </c>
      <c r="B35" s="10"/>
      <c r="C35" s="3"/>
      <c r="D35" s="20"/>
      <c r="E35" s="22"/>
      <c r="F35" s="23"/>
      <c r="G35" s="3"/>
      <c r="H35" s="20"/>
      <c r="I35" s="22"/>
      <c r="J35" s="22"/>
      <c r="K35" s="16"/>
      <c r="L35" s="20"/>
      <c r="M35" s="22"/>
      <c r="N35" s="38"/>
    </row>
    <row r="36" spans="1:14" ht="12.75">
      <c r="A36" s="36"/>
      <c r="B36" s="10"/>
      <c r="C36" s="15"/>
      <c r="D36" s="21"/>
      <c r="E36" s="21"/>
      <c r="F36" s="21"/>
      <c r="G36" s="15"/>
      <c r="H36" s="21"/>
      <c r="I36" s="21"/>
      <c r="J36" s="21"/>
      <c r="K36" s="60"/>
      <c r="L36" s="21"/>
      <c r="M36" s="21"/>
      <c r="N36" s="40"/>
    </row>
    <row r="37" spans="1:14" ht="13.5" thickBot="1">
      <c r="A37" s="47" t="s">
        <v>0</v>
      </c>
      <c r="B37" s="48" t="s">
        <v>39</v>
      </c>
      <c r="C37" s="49">
        <f aca="true" t="shared" si="3" ref="C37:J37">C18+C26+C34</f>
        <v>372311000</v>
      </c>
      <c r="D37" s="49">
        <f t="shared" si="3"/>
        <v>347868537</v>
      </c>
      <c r="E37" s="49">
        <f t="shared" si="3"/>
        <v>16853000</v>
      </c>
      <c r="F37" s="49">
        <f t="shared" si="3"/>
        <v>7589463</v>
      </c>
      <c r="G37" s="49">
        <f t="shared" si="3"/>
        <v>401169000</v>
      </c>
      <c r="H37" s="49">
        <f t="shared" si="3"/>
        <v>377095472</v>
      </c>
      <c r="I37" s="49">
        <f t="shared" si="3"/>
        <v>15838765</v>
      </c>
      <c r="J37" s="49">
        <f t="shared" si="3"/>
        <v>8234763</v>
      </c>
      <c r="K37" s="63">
        <f>K18+K26+K34</f>
        <v>316377374</v>
      </c>
      <c r="L37" s="49">
        <f>L18+L26+L34</f>
        <v>294247326</v>
      </c>
      <c r="M37" s="49">
        <f>M18+M26+M34</f>
        <v>12667014</v>
      </c>
      <c r="N37" s="50">
        <f>N18+N26+N34</f>
        <v>9463034</v>
      </c>
    </row>
  </sheetData>
  <sheetProtection/>
  <mergeCells count="7">
    <mergeCell ref="C8:F8"/>
    <mergeCell ref="G8:J8"/>
    <mergeCell ref="K8:N8"/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scale="65" r:id="rId1"/>
  <headerFooter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2018-08-31T05:52:52Z</cp:lastPrinted>
  <dcterms:created xsi:type="dcterms:W3CDTF">2011-01-17T08:36:11Z</dcterms:created>
  <dcterms:modified xsi:type="dcterms:W3CDTF">2019-04-09T13:44:40Z</dcterms:modified>
  <cp:category/>
  <cp:version/>
  <cp:contentType/>
  <cp:contentStatus/>
</cp:coreProperties>
</file>