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440" windowHeight="9735"/>
  </bookViews>
  <sheets>
    <sheet name="3.számú melléklet" sheetId="22" r:id="rId1"/>
    <sheet name="Munka4" sheetId="14" r:id="rId2"/>
    <sheet name="Munka1" sheetId="23" r:id="rId3"/>
  </sheets>
  <calcPr calcId="125725"/>
</workbook>
</file>

<file path=xl/calcChain.xml><?xml version="1.0" encoding="utf-8"?>
<calcChain xmlns="http://schemas.openxmlformats.org/spreadsheetml/2006/main">
  <c r="H27" i="22"/>
  <c r="H24"/>
  <c r="H15"/>
  <c r="H17" s="1"/>
  <c r="H25" s="1"/>
  <c r="H28" s="1"/>
  <c r="H14"/>
  <c r="H13"/>
  <c r="F12"/>
  <c r="F16" s="1"/>
  <c r="H11"/>
  <c r="H10"/>
  <c r="H9"/>
  <c r="H8"/>
  <c r="H7"/>
  <c r="H16" l="1"/>
  <c r="H6"/>
  <c r="G6"/>
  <c r="G12"/>
</calcChain>
</file>

<file path=xl/sharedStrings.xml><?xml version="1.0" encoding="utf-8"?>
<sst xmlns="http://schemas.openxmlformats.org/spreadsheetml/2006/main" count="68" uniqueCount="59">
  <si>
    <t>Szociális étkeztetés</t>
  </si>
  <si>
    <t>III.</t>
  </si>
  <si>
    <t>IV.</t>
  </si>
  <si>
    <t>Jogcím</t>
  </si>
  <si>
    <t>Mutató szám menyiségi egység</t>
  </si>
  <si>
    <t>Mutató</t>
  </si>
  <si>
    <t>I.1.a</t>
  </si>
  <si>
    <t>Önkormányzati hivatal támogatása</t>
  </si>
  <si>
    <t>elismert létszám</t>
  </si>
  <si>
    <t>I.1.ba)</t>
  </si>
  <si>
    <t>I.1.b</t>
  </si>
  <si>
    <t>Település-üzemeltetéshez kapcsolódó feladat ellátás  beszámítás után</t>
  </si>
  <si>
    <t>I.1</t>
  </si>
  <si>
    <t>III.3.a.a</t>
  </si>
  <si>
    <t>III.3.c(2)</t>
  </si>
  <si>
    <t>III.3.d(2)</t>
  </si>
  <si>
    <t>Házi segítségnyújtás</t>
  </si>
  <si>
    <t>Települési önkormányzatok szociális, gyermekjóléti és gyermekétkeztetési feladatainak támogatása összesen</t>
  </si>
  <si>
    <t>I-III. Alcím összesen</t>
  </si>
  <si>
    <t>Települési önkormányzatok nyilvános könyvtári és közművelődési feladatok támogatása</t>
  </si>
  <si>
    <t>ÖSSZES KÖLTSÉGVETÉSI TÁMOGATÁS</t>
  </si>
  <si>
    <t>Sor-szám</t>
  </si>
  <si>
    <t>A helyi Önkormányzatok működésének általános támogatása</t>
  </si>
  <si>
    <t>Zöldterület-gazdálkodással kapcsolatos feladatok ellátásának támogatása beszámítás után</t>
  </si>
  <si>
    <t>Közvilágítás fenntartásásnak támogatása beszámítás után</t>
  </si>
  <si>
    <t>Köztemető fenntartással kapcsolatos feladatok támogatása beszámítás után</t>
  </si>
  <si>
    <t>Közutak fenntartásának támogatása beszámítás után</t>
  </si>
  <si>
    <t>Működési engedéllyel rendelkező család- és gyermekjóléti szolgálat</t>
  </si>
  <si>
    <t>III.5.a,</t>
  </si>
  <si>
    <t>III.5.b,</t>
  </si>
  <si>
    <t>gyermekétkeztetés üzemeltetési támogatása</t>
  </si>
  <si>
    <t>rászoruló gyermekek intézményen kívüli szünidei étkeztetésének támogatása</t>
  </si>
  <si>
    <t>A települési önkormányzatok kulturális feladatainak támogatása összesen</t>
  </si>
  <si>
    <t>2017. évi költségvetési támogatás</t>
  </si>
  <si>
    <t>I.1.d</t>
  </si>
  <si>
    <t>Lakott külterülettel kapcsolatos feladatok támogatása</t>
  </si>
  <si>
    <t>Beszámítás</t>
  </si>
  <si>
    <t>Fajlagos összeg</t>
  </si>
  <si>
    <t>Költségvetési törvényben számított összeg</t>
  </si>
  <si>
    <t>Települési Önkormányzatok támogatása</t>
  </si>
  <si>
    <t>ha</t>
  </si>
  <si>
    <t>I.1.b.b)</t>
  </si>
  <si>
    <t>km</t>
  </si>
  <si>
    <t>I.1b.c,)</t>
  </si>
  <si>
    <t>m2</t>
  </si>
  <si>
    <t>I.1.bd,)</t>
  </si>
  <si>
    <t>Közutak fenntartásának támogatása  beszámítás után</t>
  </si>
  <si>
    <t>fő</t>
  </si>
  <si>
    <t>I.1.c.</t>
  </si>
  <si>
    <t>Egyéb önkormányztai feladatok támogatása</t>
  </si>
  <si>
    <t>külterületi lakos</t>
  </si>
  <si>
    <t>Üdülőhelyi feladatok támogatása- beszámítás után</t>
  </si>
  <si>
    <t>2015. évi idegenforgalmi adó alap figyelembe vételével:7.709.674* 1,55=  11.949.997  kerekítve 11.950.000</t>
  </si>
  <si>
    <t>számított létszám</t>
  </si>
  <si>
    <t>Gyermek étkeztetés támogatása a finanszírozás szempontjából elismert dolgozók bértámogatása</t>
  </si>
  <si>
    <t>Ft</t>
  </si>
  <si>
    <t>III.6.</t>
  </si>
  <si>
    <t>Lakosságszám  2016. I. 1-én: 631 fő</t>
  </si>
  <si>
    <t>3.sz . melléklet Demjén Község Önkormányzata Képviselő-testületének 4/2017.(II.16.) önkormányzati rendeletéhez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</si>
</sst>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1" xfId="0" applyBorder="1"/>
    <xf numFmtId="0" fontId="2" fillId="0" borderId="1" xfId="0" applyFont="1" applyBorder="1"/>
    <xf numFmtId="164" fontId="0" fillId="0" borderId="1" xfId="1" applyNumberFormat="1" applyFont="1" applyBorder="1"/>
    <xf numFmtId="164" fontId="2" fillId="0" borderId="1" xfId="1" applyNumberFormat="1" applyFont="1" applyBorder="1"/>
    <xf numFmtId="0" fontId="0" fillId="0" borderId="1" xfId="0" applyBorder="1" applyAlignment="1">
      <alignment wrapText="1"/>
    </xf>
    <xf numFmtId="164" fontId="0" fillId="2" borderId="1" xfId="1" applyNumberFormat="1" applyFont="1" applyFill="1" applyBorder="1"/>
    <xf numFmtId="0" fontId="2" fillId="0" borderId="1" xfId="0" applyFont="1" applyBorder="1" applyAlignment="1">
      <alignment wrapText="1"/>
    </xf>
    <xf numFmtId="0" fontId="0" fillId="2" borderId="1" xfId="0" applyFill="1" applyBorder="1"/>
    <xf numFmtId="43" fontId="0" fillId="2" borderId="1" xfId="1" applyFont="1" applyFill="1" applyBorder="1"/>
    <xf numFmtId="0" fontId="0" fillId="0" borderId="1" xfId="0" applyBorder="1" applyAlignment="1">
      <alignment horizontal="left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164" fontId="0" fillId="3" borderId="1" xfId="1" applyNumberFormat="1" applyFont="1" applyFill="1" applyBorder="1"/>
    <xf numFmtId="0" fontId="3" fillId="3" borderId="1" xfId="0" applyFont="1" applyFill="1" applyBorder="1"/>
    <xf numFmtId="164" fontId="3" fillId="3" borderId="1" xfId="0" applyNumberFormat="1" applyFont="1" applyFill="1" applyBorder="1"/>
    <xf numFmtId="0" fontId="4" fillId="3" borderId="1" xfId="0" applyFont="1" applyFill="1" applyBorder="1"/>
    <xf numFmtId="164" fontId="4" fillId="3" borderId="1" xfId="0" applyNumberFormat="1" applyFont="1" applyFill="1" applyBorder="1"/>
    <xf numFmtId="0" fontId="2" fillId="0" borderId="1" xfId="0" applyFont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164" fontId="2" fillId="2" borderId="1" xfId="0" applyNumberFormat="1" applyFont="1" applyFill="1" applyBorder="1"/>
    <xf numFmtId="0" fontId="0" fillId="2" borderId="1" xfId="0" applyFont="1" applyFill="1" applyBorder="1" applyAlignment="1">
      <alignment wrapText="1"/>
    </xf>
    <xf numFmtId="0" fontId="0" fillId="2" borderId="1" xfId="0" applyFont="1" applyFill="1" applyBorder="1"/>
    <xf numFmtId="164" fontId="0" fillId="2" borderId="1" xfId="0" applyNumberFormat="1" applyFont="1" applyFill="1" applyBorder="1"/>
    <xf numFmtId="0" fontId="5" fillId="0" borderId="1" xfId="0" applyFont="1" applyBorder="1" applyAlignment="1">
      <alignment wrapText="1"/>
    </xf>
    <xf numFmtId="164" fontId="5" fillId="0" borderId="1" xfId="1" applyNumberFormat="1" applyFont="1" applyBorder="1" applyAlignment="1">
      <alignment wrapText="1"/>
    </xf>
    <xf numFmtId="164" fontId="5" fillId="0" borderId="1" xfId="0" applyNumberFormat="1" applyFont="1" applyBorder="1" applyAlignment="1">
      <alignment wrapText="1"/>
    </xf>
    <xf numFmtId="164" fontId="0" fillId="3" borderId="1" xfId="0" applyNumberFormat="1" applyFill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left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>
      <selection activeCell="A2" sqref="A2:C2"/>
    </sheetView>
  </sheetViews>
  <sheetFormatPr defaultRowHeight="15"/>
  <cols>
    <col min="1" max="1" width="9.42578125" customWidth="1"/>
    <col min="2" max="2" width="22.85546875" customWidth="1"/>
    <col min="3" max="3" width="18.140625" customWidth="1"/>
    <col min="4" max="4" width="13.42578125" customWidth="1"/>
    <col min="5" max="5" width="10.85546875" customWidth="1"/>
    <col min="6" max="6" width="15.28515625" customWidth="1"/>
    <col min="7" max="7" width="18.85546875" customWidth="1"/>
    <col min="8" max="8" width="17" customWidth="1"/>
  </cols>
  <sheetData>
    <row r="1" spans="1:8">
      <c r="A1" s="34" t="s">
        <v>58</v>
      </c>
      <c r="B1" s="34"/>
      <c r="C1" s="34"/>
      <c r="D1" s="34"/>
      <c r="E1" s="34"/>
      <c r="F1" s="34"/>
      <c r="G1" s="34"/>
      <c r="H1" s="34"/>
    </row>
    <row r="2" spans="1:8">
      <c r="A2" s="37"/>
      <c r="B2" s="37"/>
      <c r="C2" s="37"/>
      <c r="D2" s="25"/>
      <c r="E2" s="25"/>
      <c r="F2" s="25"/>
      <c r="G2" s="35"/>
      <c r="H2" s="35"/>
    </row>
    <row r="3" spans="1:8">
      <c r="A3" s="35" t="s">
        <v>33</v>
      </c>
      <c r="B3" s="35"/>
      <c r="C3" s="35"/>
      <c r="D3" s="35"/>
      <c r="E3" s="35"/>
      <c r="F3" s="35"/>
      <c r="G3" s="35"/>
      <c r="H3" s="35"/>
    </row>
    <row r="4" spans="1:8">
      <c r="A4" s="36" t="s">
        <v>57</v>
      </c>
      <c r="B4" s="36"/>
      <c r="C4" s="36"/>
      <c r="D4" s="36"/>
      <c r="E4" s="36"/>
      <c r="F4" s="36"/>
      <c r="G4" s="36"/>
      <c r="H4" s="36"/>
    </row>
    <row r="5" spans="1:8" ht="60">
      <c r="A5" s="20" t="s">
        <v>21</v>
      </c>
      <c r="B5" s="24" t="s">
        <v>3</v>
      </c>
      <c r="C5" s="20" t="s">
        <v>4</v>
      </c>
      <c r="D5" s="20" t="s">
        <v>37</v>
      </c>
      <c r="E5" s="20" t="s">
        <v>5</v>
      </c>
      <c r="F5" s="20" t="s">
        <v>38</v>
      </c>
      <c r="G5" s="24" t="s">
        <v>36</v>
      </c>
      <c r="H5" s="20" t="s">
        <v>39</v>
      </c>
    </row>
    <row r="6" spans="1:8" ht="33.75" customHeight="1">
      <c r="A6" s="8" t="s">
        <v>6</v>
      </c>
      <c r="B6" s="21" t="s">
        <v>7</v>
      </c>
      <c r="C6" s="8" t="s">
        <v>8</v>
      </c>
      <c r="D6" s="8"/>
      <c r="E6" s="8"/>
      <c r="F6" s="9">
        <v>0</v>
      </c>
      <c r="G6" s="6">
        <f ca="1">-G6</f>
        <v>0</v>
      </c>
      <c r="H6" s="9">
        <f ca="1">SUM(F6-G6)</f>
        <v>0</v>
      </c>
    </row>
    <row r="7" spans="1:8" ht="46.5" customHeight="1">
      <c r="A7" s="1" t="s">
        <v>9</v>
      </c>
      <c r="B7" s="5" t="s">
        <v>23</v>
      </c>
      <c r="C7" s="1" t="s">
        <v>40</v>
      </c>
      <c r="D7" s="1">
        <v>22300</v>
      </c>
      <c r="E7" s="1"/>
      <c r="F7" s="3">
        <v>3576920</v>
      </c>
      <c r="G7" s="3">
        <v>3576920</v>
      </c>
      <c r="H7" s="9">
        <f t="shared" ref="H7:H15" si="0">SUM(F7-G7)</f>
        <v>0</v>
      </c>
    </row>
    <row r="8" spans="1:8" ht="44.25" customHeight="1">
      <c r="A8" s="1" t="s">
        <v>41</v>
      </c>
      <c r="B8" s="5" t="s">
        <v>24</v>
      </c>
      <c r="C8" s="1" t="s">
        <v>42</v>
      </c>
      <c r="D8" s="1"/>
      <c r="E8" s="1"/>
      <c r="F8" s="3">
        <v>3104000</v>
      </c>
      <c r="G8" s="3">
        <v>3104000</v>
      </c>
      <c r="H8" s="9">
        <f t="shared" si="0"/>
        <v>0</v>
      </c>
    </row>
    <row r="9" spans="1:8" ht="48" customHeight="1">
      <c r="A9" s="1" t="s">
        <v>43</v>
      </c>
      <c r="B9" s="10" t="s">
        <v>25</v>
      </c>
      <c r="C9" s="1" t="s">
        <v>44</v>
      </c>
      <c r="D9" s="1"/>
      <c r="E9" s="1"/>
      <c r="F9" s="3">
        <v>785289</v>
      </c>
      <c r="G9" s="3">
        <v>785289</v>
      </c>
      <c r="H9" s="9">
        <f t="shared" si="0"/>
        <v>0</v>
      </c>
    </row>
    <row r="10" spans="1:8" ht="45" customHeight="1">
      <c r="A10" s="1"/>
      <c r="B10" s="5" t="s">
        <v>26</v>
      </c>
      <c r="C10" s="1" t="s">
        <v>42</v>
      </c>
      <c r="D10" s="1"/>
      <c r="E10" s="1"/>
      <c r="F10" s="3">
        <v>0</v>
      </c>
      <c r="G10" s="3"/>
      <c r="H10" s="9">
        <f t="shared" si="0"/>
        <v>0</v>
      </c>
    </row>
    <row r="11" spans="1:8" ht="42.75" customHeight="1">
      <c r="A11" s="1" t="s">
        <v>45</v>
      </c>
      <c r="B11" s="5" t="s">
        <v>46</v>
      </c>
      <c r="C11" s="1" t="s">
        <v>42</v>
      </c>
      <c r="D11" s="1"/>
      <c r="E11" s="1"/>
      <c r="F11" s="3">
        <v>1380160</v>
      </c>
      <c r="G11" s="3">
        <v>1380160</v>
      </c>
      <c r="H11" s="9">
        <f t="shared" si="0"/>
        <v>0</v>
      </c>
    </row>
    <row r="12" spans="1:8" ht="42.75" customHeight="1">
      <c r="A12" s="11" t="s">
        <v>10</v>
      </c>
      <c r="B12" s="12" t="s">
        <v>11</v>
      </c>
      <c r="C12" s="11" t="s">
        <v>47</v>
      </c>
      <c r="D12" s="11"/>
      <c r="E12" s="11"/>
      <c r="F12" s="26">
        <f>SUM(F6:F11)</f>
        <v>8846369</v>
      </c>
      <c r="G12" s="26">
        <f ca="1">SUM(G6:G11)</f>
        <v>8846369</v>
      </c>
      <c r="H12" s="9">
        <v>0</v>
      </c>
    </row>
    <row r="13" spans="1:8" ht="30" customHeight="1">
      <c r="A13" s="11" t="s">
        <v>48</v>
      </c>
      <c r="B13" s="27" t="s">
        <v>49</v>
      </c>
      <c r="C13" s="28" t="s">
        <v>47</v>
      </c>
      <c r="D13" s="28"/>
      <c r="E13" s="28"/>
      <c r="F13" s="29">
        <v>3500000</v>
      </c>
      <c r="G13" s="29">
        <v>3500000</v>
      </c>
      <c r="H13" s="9">
        <f t="shared" si="0"/>
        <v>0</v>
      </c>
    </row>
    <row r="14" spans="1:8" ht="52.5" customHeight="1">
      <c r="A14" s="11" t="s">
        <v>34</v>
      </c>
      <c r="B14" s="21" t="s">
        <v>35</v>
      </c>
      <c r="C14" s="8" t="s">
        <v>50</v>
      </c>
      <c r="D14" s="8"/>
      <c r="E14" s="8"/>
      <c r="F14" s="29">
        <v>2550</v>
      </c>
      <c r="G14" s="29">
        <v>2550</v>
      </c>
      <c r="H14" s="9">
        <f t="shared" si="0"/>
        <v>0</v>
      </c>
    </row>
    <row r="15" spans="1:8" ht="88.5" customHeight="1">
      <c r="A15" s="1"/>
      <c r="B15" s="5" t="s">
        <v>51</v>
      </c>
      <c r="C15" s="30" t="s">
        <v>52</v>
      </c>
      <c r="D15" s="30"/>
      <c r="E15" s="30"/>
      <c r="F15" s="31">
        <v>11950000</v>
      </c>
      <c r="G15" s="3">
        <v>4894712</v>
      </c>
      <c r="H15" s="6">
        <f t="shared" si="0"/>
        <v>7055288</v>
      </c>
    </row>
    <row r="16" spans="1:8">
      <c r="A16" s="1"/>
      <c r="B16" s="5" t="s">
        <v>36</v>
      </c>
      <c r="C16" s="30"/>
      <c r="D16" s="30"/>
      <c r="E16" s="30"/>
      <c r="F16" s="32">
        <f>SUM(F12:F15)</f>
        <v>24298919</v>
      </c>
      <c r="G16" s="32">
        <v>17243631</v>
      </c>
      <c r="H16" s="32">
        <f>SUM(H7:H15)</f>
        <v>7055288</v>
      </c>
    </row>
    <row r="17" spans="1:8" ht="44.25" customHeight="1">
      <c r="A17" s="13" t="s">
        <v>12</v>
      </c>
      <c r="B17" s="14" t="s">
        <v>22</v>
      </c>
      <c r="C17" s="13"/>
      <c r="D17" s="13"/>
      <c r="E17" s="13"/>
      <c r="F17" s="33"/>
      <c r="G17" s="33"/>
      <c r="H17" s="15">
        <f>SUM(H12+H15)</f>
        <v>7055288</v>
      </c>
    </row>
    <row r="18" spans="1:8" ht="44.25" customHeight="1">
      <c r="A18" s="1" t="s">
        <v>13</v>
      </c>
      <c r="B18" s="5" t="s">
        <v>27</v>
      </c>
      <c r="C18" s="5" t="s">
        <v>53</v>
      </c>
      <c r="D18" s="5"/>
      <c r="E18" s="5"/>
      <c r="F18" s="5"/>
      <c r="G18" s="1"/>
      <c r="H18" s="3">
        <v>0</v>
      </c>
    </row>
    <row r="19" spans="1:8" ht="34.5" customHeight="1">
      <c r="A19" s="1" t="s">
        <v>14</v>
      </c>
      <c r="B19" s="5" t="s">
        <v>0</v>
      </c>
      <c r="C19" s="1" t="s">
        <v>47</v>
      </c>
      <c r="D19" s="1">
        <v>55360</v>
      </c>
      <c r="E19" s="1">
        <v>6</v>
      </c>
      <c r="F19" s="1"/>
      <c r="G19" s="1"/>
      <c r="H19" s="3">
        <v>332160</v>
      </c>
    </row>
    <row r="20" spans="1:8" ht="33" customHeight="1">
      <c r="A20" s="1" t="s">
        <v>15</v>
      </c>
      <c r="B20" s="5" t="s">
        <v>16</v>
      </c>
      <c r="C20" s="1" t="s">
        <v>47</v>
      </c>
      <c r="D20" s="1">
        <v>25000</v>
      </c>
      <c r="E20" s="1">
        <v>1</v>
      </c>
      <c r="F20" s="1"/>
      <c r="G20" s="1"/>
      <c r="H20" s="3">
        <v>25000</v>
      </c>
    </row>
    <row r="21" spans="1:8" ht="43.5" customHeight="1">
      <c r="A21" s="1" t="s">
        <v>28</v>
      </c>
      <c r="B21" s="5" t="s">
        <v>54</v>
      </c>
      <c r="C21" s="1" t="s">
        <v>47</v>
      </c>
      <c r="D21" s="1">
        <v>1632000</v>
      </c>
      <c r="E21" s="1">
        <v>0.72</v>
      </c>
      <c r="F21" s="1"/>
      <c r="G21" s="1"/>
      <c r="H21" s="3">
        <v>1175040</v>
      </c>
    </row>
    <row r="22" spans="1:8" ht="48.75" customHeight="1">
      <c r="A22" s="1" t="s">
        <v>29</v>
      </c>
      <c r="B22" s="5" t="s">
        <v>30</v>
      </c>
      <c r="C22" s="1" t="s">
        <v>55</v>
      </c>
      <c r="D22" s="1"/>
      <c r="E22" s="1"/>
      <c r="F22" s="1"/>
      <c r="G22" s="1"/>
      <c r="H22" s="3">
        <v>434258</v>
      </c>
    </row>
    <row r="23" spans="1:8" ht="66" customHeight="1">
      <c r="A23" s="1" t="s">
        <v>56</v>
      </c>
      <c r="B23" s="5" t="s">
        <v>31</v>
      </c>
      <c r="C23" s="1" t="s">
        <v>55</v>
      </c>
      <c r="D23" s="1">
        <v>285</v>
      </c>
      <c r="E23" s="1">
        <v>184</v>
      </c>
      <c r="F23" s="1"/>
      <c r="G23" s="1"/>
      <c r="H23" s="3">
        <v>52440</v>
      </c>
    </row>
    <row r="24" spans="1:8" ht="92.25" customHeight="1">
      <c r="A24" s="13" t="s">
        <v>1</v>
      </c>
      <c r="B24" s="14" t="s">
        <v>17</v>
      </c>
      <c r="C24" s="13"/>
      <c r="D24" s="13"/>
      <c r="E24" s="13"/>
      <c r="F24" s="13"/>
      <c r="G24" s="13"/>
      <c r="H24" s="15">
        <f>SUM(H18:H23)</f>
        <v>2018898</v>
      </c>
    </row>
    <row r="25" spans="1:8" ht="30" customHeight="1">
      <c r="A25" s="16"/>
      <c r="B25" s="22" t="s">
        <v>18</v>
      </c>
      <c r="C25" s="16"/>
      <c r="D25" s="16"/>
      <c r="E25" s="16"/>
      <c r="F25" s="16"/>
      <c r="G25" s="16"/>
      <c r="H25" s="17">
        <f>SUM(H17+H24)</f>
        <v>9074186</v>
      </c>
    </row>
    <row r="26" spans="1:8" ht="75.75" customHeight="1">
      <c r="A26" s="1" t="s">
        <v>2</v>
      </c>
      <c r="B26" s="5" t="s">
        <v>19</v>
      </c>
      <c r="C26" s="1" t="s">
        <v>55</v>
      </c>
      <c r="D26" s="1">
        <v>1140</v>
      </c>
      <c r="E26" s="1"/>
      <c r="F26" s="1"/>
      <c r="G26" s="1"/>
      <c r="H26" s="3">
        <v>1200000</v>
      </c>
    </row>
    <row r="27" spans="1:8" ht="61.5" customHeight="1">
      <c r="A27" s="2"/>
      <c r="B27" s="7" t="s">
        <v>32</v>
      </c>
      <c r="C27" s="2"/>
      <c r="D27" s="2"/>
      <c r="E27" s="2"/>
      <c r="F27" s="2"/>
      <c r="G27" s="2"/>
      <c r="H27" s="4">
        <f>SUM(H26:H26)</f>
        <v>1200000</v>
      </c>
    </row>
    <row r="28" spans="1:8" ht="48" customHeight="1">
      <c r="A28" s="18"/>
      <c r="B28" s="23" t="s">
        <v>20</v>
      </c>
      <c r="C28" s="18"/>
      <c r="D28" s="18"/>
      <c r="E28" s="18"/>
      <c r="F28" s="18"/>
      <c r="G28" s="18"/>
      <c r="H28" s="19">
        <f>SUM(H25+H27)</f>
        <v>10274186</v>
      </c>
    </row>
  </sheetData>
  <mergeCells count="5">
    <mergeCell ref="A1:H1"/>
    <mergeCell ref="A2:C2"/>
    <mergeCell ref="G2:H2"/>
    <mergeCell ref="A3:H3"/>
    <mergeCell ref="A4:H4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3.számú melléklet</vt:lpstr>
      <vt:lpstr>Munka4</vt:lpstr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Adopc</cp:lastModifiedBy>
  <cp:lastPrinted>2017-02-15T07:29:25Z</cp:lastPrinted>
  <dcterms:created xsi:type="dcterms:W3CDTF">2012-02-02T10:48:30Z</dcterms:created>
  <dcterms:modified xsi:type="dcterms:W3CDTF">2017-03-27T09:37:36Z</dcterms:modified>
</cp:coreProperties>
</file>