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5" i="21" l="1"/>
  <c r="E45" i="21"/>
  <c r="E21" i="21"/>
  <c r="C41" i="21"/>
  <c r="C38" i="21"/>
  <c r="C37" i="21"/>
  <c r="C31" i="21"/>
  <c r="C48" i="21"/>
  <c r="C23" i="21"/>
  <c r="C21" i="21"/>
  <c r="C16" i="21"/>
  <c r="C11" i="21"/>
  <c r="C20" i="21"/>
  <c r="C27" i="21"/>
  <c r="E41" i="21"/>
  <c r="E38" i="21"/>
  <c r="E37" i="21" s="1"/>
  <c r="E23" i="21"/>
  <c r="E16" i="21"/>
  <c r="E11" i="21"/>
  <c r="E31" i="21"/>
  <c r="E48" i="21" l="1"/>
  <c r="E20" i="21"/>
  <c r="E27" i="21" s="1"/>
</calcChain>
</file>

<file path=xl/sharedStrings.xml><?xml version="1.0" encoding="utf-8"?>
<sst xmlns="http://schemas.openxmlformats.org/spreadsheetml/2006/main" count="49" uniqueCount="43">
  <si>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</si>
  <si>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</si>
  <si>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</si>
  <si>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</si>
  <si>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</si>
  <si>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</si>
  <si>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</si>
  <si>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</si>
  <si>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</si>
  <si>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</si>
  <si>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</si>
  <si>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</si>
  <si>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</si>
  <si>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Adatok ezer forintban!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</si>
  <si>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</si>
  <si>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</si>
  <si>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</si>
  <si>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</si>
  <si>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</si>
  <si>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</si>
  <si>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</si>
  <si>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</si>
  <si>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</si>
  <si>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</si>
  <si>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</si>
  <si>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</si>
  <si>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</si>
  <si>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</si>
  <si>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</si>
  <si>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</si>
  <si>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</si>
  <si>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</si>
  <si>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Tartalék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</si>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</sst>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3" fontId="2" fillId="0" borderId="2" xfId="0" applyNumberFormat="1" applyFont="1" applyBorder="1" applyAlignment="1">
      <alignment horizontal="right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8" xfId="1" applyFont="1" applyBorder="1" applyAlignment="1">
      <alignment horizontal="left"/>
    </xf>
    <xf numFmtId="0" fontId="19" fillId="0" borderId="21" xfId="1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3" t="s">
        <v>15</v>
      </c>
      <c r="B1" s="73"/>
      <c r="C1" s="73"/>
      <c r="D1" s="73"/>
      <c r="E1" s="73"/>
      <c r="F1" s="7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89" t="s">
        <v>42</v>
      </c>
      <c r="B3" s="89"/>
      <c r="C3" s="89"/>
      <c r="D3" s="89"/>
      <c r="E3" s="89"/>
      <c r="F3" s="89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0" t="s">
        <v>14</v>
      </c>
      <c r="B5" s="50"/>
      <c r="C5" s="50"/>
      <c r="D5" s="50"/>
      <c r="E5" s="50"/>
      <c r="F5" s="50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00" t="s">
        <v>13</v>
      </c>
      <c r="F7" s="100"/>
      <c r="G7" s="1"/>
      <c r="H7" s="1"/>
    </row>
    <row r="8" spans="1:9" ht="27.75" customHeight="1" thickTop="1" thickBot="1" x14ac:dyDescent="0.3">
      <c r="A8" s="106" t="s">
        <v>4</v>
      </c>
      <c r="B8" s="107"/>
      <c r="C8" s="80" t="s">
        <v>33</v>
      </c>
      <c r="D8" s="81"/>
      <c r="E8" s="101" t="s">
        <v>34</v>
      </c>
      <c r="F8" s="102"/>
    </row>
    <row r="9" spans="1:9" ht="18.75" thickTop="1" x14ac:dyDescent="0.25">
      <c r="A9" s="18" t="s">
        <v>12</v>
      </c>
      <c r="B9" s="19"/>
      <c r="C9" s="103"/>
      <c r="D9" s="104"/>
      <c r="E9" s="105"/>
      <c r="F9" s="104"/>
    </row>
    <row r="10" spans="1:9" ht="17.25" thickBot="1" x14ac:dyDescent="0.3">
      <c r="A10" s="11" t="s">
        <v>7</v>
      </c>
      <c r="B10" s="8"/>
      <c r="C10" s="83"/>
      <c r="D10" s="84"/>
      <c r="E10" s="48"/>
      <c r="F10" s="82"/>
    </row>
    <row r="11" spans="1:9" ht="17.25" thickTop="1" thickBot="1" x14ac:dyDescent="0.3">
      <c r="A11" s="16" t="s">
        <v>0</v>
      </c>
      <c r="B11" s="17"/>
      <c r="C11" s="55">
        <f>SUM(C12:D15)</f>
        <v>268660</v>
      </c>
      <c r="D11" s="56"/>
      <c r="E11" s="55">
        <f>SUM(E12:F15)</f>
        <v>280597</v>
      </c>
      <c r="F11" s="56"/>
    </row>
    <row r="12" spans="1:9" ht="13.5" thickTop="1" x14ac:dyDescent="0.2">
      <c r="A12" s="12" t="s">
        <v>16</v>
      </c>
      <c r="B12" s="7"/>
      <c r="C12" s="78">
        <v>182455</v>
      </c>
      <c r="D12" s="79"/>
      <c r="E12" s="78">
        <v>194392</v>
      </c>
      <c r="F12" s="79"/>
    </row>
    <row r="13" spans="1:9" x14ac:dyDescent="0.2">
      <c r="A13" s="20" t="s">
        <v>17</v>
      </c>
      <c r="B13" s="21"/>
      <c r="C13" s="51">
        <v>82290</v>
      </c>
      <c r="D13" s="35"/>
      <c r="E13" s="51">
        <v>82290</v>
      </c>
      <c r="F13" s="35"/>
    </row>
    <row r="14" spans="1:9" x14ac:dyDescent="0.2">
      <c r="A14" s="22" t="s">
        <v>18</v>
      </c>
      <c r="B14" s="23"/>
      <c r="C14" s="51">
        <v>3915</v>
      </c>
      <c r="D14" s="35"/>
      <c r="E14" s="51">
        <v>3915</v>
      </c>
      <c r="F14" s="35"/>
    </row>
    <row r="15" spans="1:9" ht="13.5" thickBot="1" x14ac:dyDescent="0.25">
      <c r="A15" s="22" t="s">
        <v>19</v>
      </c>
      <c r="B15" s="23"/>
      <c r="C15" s="85"/>
      <c r="D15" s="86"/>
      <c r="E15" s="85"/>
      <c r="F15" s="86"/>
    </row>
    <row r="16" spans="1:9" ht="17.25" thickTop="1" thickBot="1" x14ac:dyDescent="0.3">
      <c r="A16" s="16" t="s">
        <v>1</v>
      </c>
      <c r="B16" s="17"/>
      <c r="C16" s="55">
        <f>SUM(C17:D19)</f>
        <v>190</v>
      </c>
      <c r="D16" s="56"/>
      <c r="E16" s="55">
        <f>SUM(E17:F19)</f>
        <v>99119</v>
      </c>
      <c r="F16" s="56"/>
    </row>
    <row r="17" spans="1:6" ht="13.5" thickTop="1" x14ac:dyDescent="0.2">
      <c r="A17" s="74" t="s">
        <v>20</v>
      </c>
      <c r="B17" s="75"/>
      <c r="C17" s="78"/>
      <c r="D17" s="79"/>
      <c r="E17" s="78">
        <v>81729</v>
      </c>
      <c r="F17" s="79"/>
    </row>
    <row r="18" spans="1:6" x14ac:dyDescent="0.2">
      <c r="A18" s="76" t="s">
        <v>21</v>
      </c>
      <c r="B18" s="77"/>
      <c r="C18" s="87">
        <v>90</v>
      </c>
      <c r="D18" s="88"/>
      <c r="E18" s="87">
        <v>17090</v>
      </c>
      <c r="F18" s="88"/>
    </row>
    <row r="19" spans="1:6" ht="13.5" thickBot="1" x14ac:dyDescent="0.25">
      <c r="A19" s="22" t="s">
        <v>22</v>
      </c>
      <c r="B19" s="23"/>
      <c r="C19" s="90">
        <v>100</v>
      </c>
      <c r="D19" s="91"/>
      <c r="E19" s="90">
        <v>300</v>
      </c>
      <c r="F19" s="91"/>
    </row>
    <row r="20" spans="1:6" ht="19.5" thickTop="1" thickBot="1" x14ac:dyDescent="0.3">
      <c r="A20" s="110" t="s">
        <v>39</v>
      </c>
      <c r="B20" s="111"/>
      <c r="C20" s="98">
        <f>C11+C16</f>
        <v>268850</v>
      </c>
      <c r="D20" s="99"/>
      <c r="E20" s="98">
        <f>E11+E16</f>
        <v>379716</v>
      </c>
      <c r="F20" s="99"/>
    </row>
    <row r="21" spans="1:6" ht="17.25" thickTop="1" thickBot="1" x14ac:dyDescent="0.3">
      <c r="A21" s="122" t="s">
        <v>37</v>
      </c>
      <c r="B21" s="123"/>
      <c r="C21" s="55">
        <f>SUM(C22:D23,C26)</f>
        <v>4455</v>
      </c>
      <c r="D21" s="56"/>
      <c r="E21" s="55">
        <f>SUM(E22:F23,E26)</f>
        <v>144982</v>
      </c>
      <c r="F21" s="56"/>
    </row>
    <row r="22" spans="1:6" ht="16.5" thickTop="1" x14ac:dyDescent="0.25">
      <c r="A22" s="113" t="s">
        <v>38</v>
      </c>
      <c r="B22" s="114"/>
      <c r="C22" s="115"/>
      <c r="D22" s="116"/>
      <c r="E22" s="115">
        <v>90000</v>
      </c>
      <c r="F22" s="116"/>
    </row>
    <row r="23" spans="1:6" ht="15" x14ac:dyDescent="0.25">
      <c r="A23" s="64" t="s">
        <v>23</v>
      </c>
      <c r="B23" s="65"/>
      <c r="C23" s="92">
        <f>SUM(C24:D25)</f>
        <v>4455</v>
      </c>
      <c r="D23" s="93"/>
      <c r="E23" s="92">
        <f>SUM(E24:F25)</f>
        <v>29959</v>
      </c>
      <c r="F23" s="93"/>
    </row>
    <row r="24" spans="1:6" ht="14.25" x14ac:dyDescent="0.2">
      <c r="A24" s="66" t="s">
        <v>24</v>
      </c>
      <c r="B24" s="67"/>
      <c r="C24" s="94">
        <v>4455</v>
      </c>
      <c r="D24" s="95"/>
      <c r="E24" s="94">
        <v>29959</v>
      </c>
      <c r="F24" s="95"/>
    </row>
    <row r="25" spans="1:6" ht="14.25" x14ac:dyDescent="0.2">
      <c r="A25" s="68" t="s">
        <v>25</v>
      </c>
      <c r="B25" s="69"/>
      <c r="C25" s="96"/>
      <c r="D25" s="97"/>
      <c r="E25" s="96"/>
      <c r="F25" s="97"/>
    </row>
    <row r="26" spans="1:6" s="28" customFormat="1" ht="15.75" thickBot="1" x14ac:dyDescent="0.3">
      <c r="A26" s="117" t="s">
        <v>41</v>
      </c>
      <c r="B26" s="118"/>
      <c r="C26" s="119"/>
      <c r="D26" s="120"/>
      <c r="E26" s="119">
        <v>25023</v>
      </c>
      <c r="F26" s="120"/>
    </row>
    <row r="27" spans="1:6" ht="19.5" thickTop="1" thickBot="1" x14ac:dyDescent="0.3">
      <c r="A27" s="14" t="s">
        <v>2</v>
      </c>
      <c r="B27" s="15"/>
      <c r="C27" s="98">
        <f>C20+C23</f>
        <v>273305</v>
      </c>
      <c r="D27" s="99"/>
      <c r="E27" s="98">
        <f>E20+E21</f>
        <v>524698</v>
      </c>
      <c r="F27" s="99"/>
    </row>
    <row r="28" spans="1:6" ht="30.75" customHeight="1" thickTop="1" thickBot="1" x14ac:dyDescent="0.25">
      <c r="A28" s="108" t="s">
        <v>5</v>
      </c>
      <c r="B28" s="109"/>
      <c r="C28" s="80" t="s">
        <v>33</v>
      </c>
      <c r="D28" s="81"/>
      <c r="E28" s="101" t="s">
        <v>34</v>
      </c>
      <c r="F28" s="102"/>
    </row>
    <row r="29" spans="1:6" ht="18.75" thickTop="1" x14ac:dyDescent="0.25">
      <c r="A29" s="18" t="s">
        <v>6</v>
      </c>
      <c r="B29" s="19"/>
      <c r="C29" s="103"/>
      <c r="D29" s="104"/>
      <c r="E29" s="105"/>
      <c r="F29" s="104"/>
    </row>
    <row r="30" spans="1:6" ht="17.25" thickBot="1" x14ac:dyDescent="0.3">
      <c r="A30" s="24" t="s">
        <v>8</v>
      </c>
      <c r="B30" s="25"/>
      <c r="C30" s="62"/>
      <c r="D30" s="63"/>
      <c r="E30" s="121"/>
      <c r="F30" s="63"/>
    </row>
    <row r="31" spans="1:6" ht="17.25" thickTop="1" thickBot="1" x14ac:dyDescent="0.3">
      <c r="A31" s="16" t="s">
        <v>0</v>
      </c>
      <c r="B31" s="17"/>
      <c r="C31" s="55">
        <f>SUM(C32:D36)</f>
        <v>254334</v>
      </c>
      <c r="D31" s="56"/>
      <c r="E31" s="58">
        <f>SUM(E32:F36)</f>
        <v>268196</v>
      </c>
      <c r="F31" s="56"/>
    </row>
    <row r="32" spans="1:6" ht="13.5" thickTop="1" x14ac:dyDescent="0.2">
      <c r="A32" s="13" t="s">
        <v>3</v>
      </c>
      <c r="B32" s="4"/>
      <c r="C32" s="59">
        <v>80786</v>
      </c>
      <c r="D32" s="60"/>
      <c r="E32" s="61">
        <v>83051</v>
      </c>
      <c r="F32" s="60"/>
    </row>
    <row r="33" spans="1:6" x14ac:dyDescent="0.2">
      <c r="A33" s="70" t="s">
        <v>26</v>
      </c>
      <c r="B33" s="72"/>
      <c r="C33" s="51">
        <v>18314</v>
      </c>
      <c r="D33" s="35"/>
      <c r="E33" s="34">
        <v>18742</v>
      </c>
      <c r="F33" s="35"/>
    </row>
    <row r="34" spans="1:6" x14ac:dyDescent="0.2">
      <c r="A34" s="22" t="s">
        <v>9</v>
      </c>
      <c r="B34" s="23"/>
      <c r="C34" s="51">
        <v>46258</v>
      </c>
      <c r="D34" s="35"/>
      <c r="E34" s="34">
        <v>48636</v>
      </c>
      <c r="F34" s="35"/>
    </row>
    <row r="35" spans="1:6" x14ac:dyDescent="0.2">
      <c r="A35" s="70" t="s">
        <v>10</v>
      </c>
      <c r="B35" s="71"/>
      <c r="C35" s="34">
        <v>10847</v>
      </c>
      <c r="D35" s="35"/>
      <c r="E35" s="34">
        <v>12661</v>
      </c>
      <c r="F35" s="35"/>
    </row>
    <row r="36" spans="1:6" ht="13.5" thickBot="1" x14ac:dyDescent="0.25">
      <c r="A36" s="70" t="s">
        <v>27</v>
      </c>
      <c r="B36" s="71"/>
      <c r="C36" s="34">
        <v>98129</v>
      </c>
      <c r="D36" s="35"/>
      <c r="E36" s="34">
        <v>105106</v>
      </c>
      <c r="F36" s="35"/>
    </row>
    <row r="37" spans="1:6" ht="17.25" thickTop="1" thickBot="1" x14ac:dyDescent="0.3">
      <c r="A37" s="16" t="s">
        <v>1</v>
      </c>
      <c r="B37" s="17"/>
      <c r="C37" s="55">
        <f>C38+C41</f>
        <v>18745</v>
      </c>
      <c r="D37" s="56"/>
      <c r="E37" s="55">
        <f>E38+E41</f>
        <v>128699</v>
      </c>
      <c r="F37" s="56"/>
    </row>
    <row r="38" spans="1:6" s="28" customFormat="1" ht="13.5" thickTop="1" x14ac:dyDescent="0.2">
      <c r="A38" s="36" t="s">
        <v>28</v>
      </c>
      <c r="B38" s="37"/>
      <c r="C38" s="57">
        <f>SUM(C39:D40)</f>
        <v>15985</v>
      </c>
      <c r="D38" s="47"/>
      <c r="E38" s="57">
        <f>SUM(E39:F40)</f>
        <v>62080</v>
      </c>
      <c r="F38" s="47"/>
    </row>
    <row r="39" spans="1:6" x14ac:dyDescent="0.2">
      <c r="A39" s="130" t="s">
        <v>29</v>
      </c>
      <c r="B39" s="131"/>
      <c r="C39" s="34">
        <v>11530</v>
      </c>
      <c r="D39" s="35"/>
      <c r="E39" s="34">
        <v>57625</v>
      </c>
      <c r="F39" s="35"/>
    </row>
    <row r="40" spans="1:6" x14ac:dyDescent="0.2">
      <c r="A40" s="128" t="s">
        <v>30</v>
      </c>
      <c r="B40" s="129"/>
      <c r="C40" s="34">
        <v>4455</v>
      </c>
      <c r="D40" s="35"/>
      <c r="E40" s="34">
        <v>4455</v>
      </c>
      <c r="F40" s="35"/>
    </row>
    <row r="41" spans="1:6" s="28" customFormat="1" x14ac:dyDescent="0.2">
      <c r="A41" s="30" t="s">
        <v>31</v>
      </c>
      <c r="B41" s="31"/>
      <c r="C41" s="46">
        <f>SUM(C42:D43)</f>
        <v>2760</v>
      </c>
      <c r="D41" s="47"/>
      <c r="E41" s="46">
        <f>SUM(E42:F43)</f>
        <v>66619</v>
      </c>
      <c r="F41" s="47"/>
    </row>
    <row r="42" spans="1:6" x14ac:dyDescent="0.2">
      <c r="A42" s="132" t="s">
        <v>29</v>
      </c>
      <c r="B42" s="133"/>
      <c r="C42" s="34">
        <v>2760</v>
      </c>
      <c r="D42" s="35"/>
      <c r="E42" s="34">
        <v>66619</v>
      </c>
      <c r="F42" s="35"/>
    </row>
    <row r="43" spans="1:6" ht="13.5" thickBot="1" x14ac:dyDescent="0.25">
      <c r="A43" s="134" t="s">
        <v>30</v>
      </c>
      <c r="B43" s="135"/>
      <c r="C43" s="43"/>
      <c r="D43" s="44"/>
      <c r="E43" s="43"/>
      <c r="F43" s="44"/>
    </row>
    <row r="44" spans="1:6" s="28" customFormat="1" ht="14.25" thickTop="1" thickBot="1" x14ac:dyDescent="0.25">
      <c r="A44" s="38" t="s">
        <v>32</v>
      </c>
      <c r="B44" s="39"/>
      <c r="C44" s="40">
        <v>226</v>
      </c>
      <c r="D44" s="41"/>
      <c r="E44" s="40">
        <v>33703</v>
      </c>
      <c r="F44" s="41"/>
    </row>
    <row r="45" spans="1:6" s="28" customFormat="1" ht="14.25" thickTop="1" thickBot="1" x14ac:dyDescent="0.25">
      <c r="A45" s="38" t="s">
        <v>35</v>
      </c>
      <c r="B45" s="39"/>
      <c r="C45" s="112">
        <f>SUM(C46:D47)</f>
        <v>0</v>
      </c>
      <c r="D45" s="41"/>
      <c r="E45" s="112">
        <f>SUM(E46:F47)</f>
        <v>94100</v>
      </c>
      <c r="F45" s="41"/>
    </row>
    <row r="46" spans="1:6" s="28" customFormat="1" ht="13.5" thickTop="1" x14ac:dyDescent="0.2">
      <c r="A46" s="124" t="s">
        <v>40</v>
      </c>
      <c r="B46" s="125"/>
      <c r="C46" s="126"/>
      <c r="D46" s="127"/>
      <c r="E46" s="126">
        <v>90000</v>
      </c>
      <c r="F46" s="127"/>
    </row>
    <row r="47" spans="1:6" s="28" customFormat="1" ht="13.5" thickBot="1" x14ac:dyDescent="0.25">
      <c r="A47" s="30" t="s">
        <v>36</v>
      </c>
      <c r="B47" s="31"/>
      <c r="C47" s="32"/>
      <c r="D47" s="33"/>
      <c r="E47" s="32">
        <v>4100</v>
      </c>
      <c r="F47" s="33"/>
    </row>
    <row r="48" spans="1:6" ht="19.5" thickTop="1" thickBot="1" x14ac:dyDescent="0.3">
      <c r="A48" s="14" t="s">
        <v>11</v>
      </c>
      <c r="B48" s="15"/>
      <c r="C48" s="54">
        <f>SUM(C31,C37,C44)</f>
        <v>273305</v>
      </c>
      <c r="D48" s="53"/>
      <c r="E48" s="52">
        <f>SUM(E31,E37,E44,E46,E47)</f>
        <v>524698</v>
      </c>
      <c r="F48" s="53"/>
    </row>
    <row r="49" spans="1:6" ht="18.75" thickTop="1" x14ac:dyDescent="0.25">
      <c r="A49" s="10"/>
      <c r="B49" s="6"/>
      <c r="C49" s="42"/>
      <c r="D49" s="42"/>
      <c r="E49" s="45"/>
      <c r="F49" s="45"/>
    </row>
    <row r="50" spans="1:6" x14ac:dyDescent="0.2">
      <c r="A50" s="3"/>
      <c r="B50" s="4"/>
      <c r="C50" s="42"/>
      <c r="D50" s="42"/>
      <c r="E50" s="45"/>
      <c r="F50" s="45"/>
    </row>
    <row r="51" spans="1:6" x14ac:dyDescent="0.2">
      <c r="A51" s="3"/>
      <c r="B51" s="4"/>
      <c r="C51" s="42"/>
      <c r="D51" s="42"/>
      <c r="E51" s="45"/>
      <c r="F51" s="45"/>
    </row>
    <row r="52" spans="1:6" ht="18" x14ac:dyDescent="0.25">
      <c r="A52" s="5"/>
      <c r="B52" s="6"/>
      <c r="C52" s="48"/>
      <c r="D52" s="48"/>
      <c r="E52" s="49"/>
      <c r="F52" s="49"/>
    </row>
    <row r="53" spans="1:6" x14ac:dyDescent="0.2">
      <c r="A53" s="3"/>
      <c r="B53" s="4"/>
      <c r="C53" s="29"/>
      <c r="D53" s="29"/>
      <c r="E53" s="29"/>
      <c r="F53" s="29"/>
    </row>
    <row r="54" spans="1:6" x14ac:dyDescent="0.2">
      <c r="A54" s="3"/>
      <c r="B54" s="4"/>
      <c r="C54" s="29"/>
      <c r="D54" s="29"/>
      <c r="E54" s="29"/>
      <c r="F54" s="29"/>
    </row>
  </sheetData>
  <mergeCells count="118">
    <mergeCell ref="C31:D31"/>
    <mergeCell ref="C39:D39"/>
    <mergeCell ref="A21:B21"/>
    <mergeCell ref="C21:D21"/>
    <mergeCell ref="C40:D40"/>
    <mergeCell ref="A46:B46"/>
    <mergeCell ref="C46:D46"/>
    <mergeCell ref="E46:F46"/>
    <mergeCell ref="C28:D28"/>
    <mergeCell ref="C35:D35"/>
    <mergeCell ref="E35:F35"/>
    <mergeCell ref="E33:F33"/>
    <mergeCell ref="C34:D34"/>
    <mergeCell ref="E28:F28"/>
    <mergeCell ref="C29:D29"/>
    <mergeCell ref="A40:B40"/>
    <mergeCell ref="A39:B39"/>
    <mergeCell ref="A42:B42"/>
    <mergeCell ref="E34:F34"/>
    <mergeCell ref="A43:B43"/>
    <mergeCell ref="E29:F29"/>
    <mergeCell ref="C27:D27"/>
    <mergeCell ref="E27:F27"/>
    <mergeCell ref="E30:F30"/>
    <mergeCell ref="C11:D11"/>
    <mergeCell ref="E11:F11"/>
    <mergeCell ref="E12:F12"/>
    <mergeCell ref="C13:D13"/>
    <mergeCell ref="E26:F26"/>
    <mergeCell ref="C16:D16"/>
    <mergeCell ref="C15:D15"/>
    <mergeCell ref="E7:F7"/>
    <mergeCell ref="E8:F8"/>
    <mergeCell ref="C9:D9"/>
    <mergeCell ref="E9:F9"/>
    <mergeCell ref="A8:B8"/>
    <mergeCell ref="A28:B28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A35:B35"/>
    <mergeCell ref="A36:B36"/>
    <mergeCell ref="A33:B33"/>
    <mergeCell ref="E49:F49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19:F19"/>
    <mergeCell ref="E50:F50"/>
    <mergeCell ref="C51:D51"/>
    <mergeCell ref="C36:D36"/>
    <mergeCell ref="E36:F36"/>
    <mergeCell ref="C41:D41"/>
    <mergeCell ref="E39:F39"/>
    <mergeCell ref="C52:D52"/>
    <mergeCell ref="E52:F52"/>
    <mergeCell ref="A5:F5"/>
    <mergeCell ref="C33:D33"/>
    <mergeCell ref="E51:F51"/>
    <mergeCell ref="E48:F48"/>
    <mergeCell ref="C50:D50"/>
    <mergeCell ref="C48:D48"/>
    <mergeCell ref="C37:D37"/>
    <mergeCell ref="E37:F37"/>
    <mergeCell ref="C38:D38"/>
    <mergeCell ref="E38:F38"/>
    <mergeCell ref="E41:F41"/>
    <mergeCell ref="E31:F31"/>
    <mergeCell ref="C32:D32"/>
    <mergeCell ref="E32:F32"/>
    <mergeCell ref="C30:D30"/>
    <mergeCell ref="A23:B23"/>
    <mergeCell ref="A47:B47"/>
    <mergeCell ref="C47:D47"/>
    <mergeCell ref="E47:F47"/>
    <mergeCell ref="E40:F40"/>
    <mergeCell ref="A38:B38"/>
    <mergeCell ref="A41:B41"/>
    <mergeCell ref="A44:B44"/>
    <mergeCell ref="C44:D44"/>
    <mergeCell ref="C49:D49"/>
    <mergeCell ref="C42:D42"/>
    <mergeCell ref="E42:F42"/>
    <mergeCell ref="C43:D43"/>
    <mergeCell ref="E43:F43"/>
    <mergeCell ref="E44:F44"/>
    <mergeCell ref="A45:B45"/>
    <mergeCell ref="C45:D45"/>
    <mergeCell ref="E45:F45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2015-11-23T08:31:37Z</cp:lastPrinted>
  <dcterms:created xsi:type="dcterms:W3CDTF">2006-01-17T11:47:21Z</dcterms:created>
  <dcterms:modified xsi:type="dcterms:W3CDTF">2015-12-15T19:17:57Z</dcterms:modified>
</cp:coreProperties>
</file>