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3. sz. melléklet költségv. tám." sheetId="14" r:id="rId1"/>
  </sheets>
  <calcPr calcId="124519"/>
</workbook>
</file>

<file path=xl/calcChain.xml><?xml version="1.0" encoding="utf-8"?>
<calcChain xmlns="http://schemas.openxmlformats.org/spreadsheetml/2006/main">
  <c r="F18" i="14"/>
  <c r="H18" s="1"/>
  <c r="H20" l="1"/>
  <c r="H19"/>
  <c r="H21" s="1"/>
  <c r="H23" s="1"/>
  <c r="H26" l="1"/>
  <c r="H27"/>
  <c r="H25"/>
  <c r="H33" l="1"/>
  <c r="H31"/>
  <c r="H34" s="1"/>
  <c r="H17"/>
</calcChain>
</file>

<file path=xl/sharedStrings.xml><?xml version="1.0" encoding="utf-8"?>
<sst xmlns="http://schemas.openxmlformats.org/spreadsheetml/2006/main" count="75" uniqueCount="64">
  <si>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</si>
  <si>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</si>
  <si>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</si>
  <si>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</si>
  <si>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</si>
  <si>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</si>
  <si>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Települési Önkormányzatok támogatása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</si>
  <si>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</si>
  <si>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</si>
  <si>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</si>
  <si>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</si>
  <si>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</si>
  <si>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</si>
  <si>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</si>
  <si>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</si>
  <si>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</si>
  <si>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</si>
  <si>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</si>
  <si>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</si>
  <si>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</si>
  <si>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</si>
  <si>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</si>
  <si>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</si>
  <si>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</si>
  <si>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Üdülőhelyi feladatok támogatása- beszámítás után</t>
  </si>
  <si>
    <t>III.3.a.a</t>
  </si>
  <si>
    <t>Működési engedéllyel rendelkező család- és gyermekjóléti szolgálat</t>
  </si>
  <si>
    <t>számított létszám</t>
  </si>
  <si>
    <t>Szociális étkeztetés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</si>
  <si>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</si>
  <si>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</si>
  <si>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</si>
  <si>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</si>
  <si>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rászoruló gyermekek intézményen kívüli szünidei étkeztetésének támogatása</t>
  </si>
  <si>
    <t>III.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</si>
  <si>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</si>
  <si>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</si>
  <si>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</si>
  <si>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</si>
  <si>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</si>
  <si>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</si>
  <si>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</si>
  <si>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</si>
  <si>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adatok: forintban</t>
  </si>
  <si>
    <t>2020. évi költségvetési támogatás</t>
  </si>
  <si>
    <t>Lakosságszám  2019. I. 1-én: 623 fő</t>
  </si>
  <si>
    <t>II.1.(1)</t>
  </si>
  <si>
    <t>Pedasgógusok elismert létszáma</t>
  </si>
  <si>
    <t>II.1.(2)</t>
  </si>
  <si>
    <t>pedagógus szakképzettséggel nem rendelkező, pedagógusok nevelő munkáját közvetlenül segítők száma a Köznev. Tv. 2. melléklete szerint</t>
  </si>
  <si>
    <t>II.2 (1)</t>
  </si>
  <si>
    <t>Pedagógusok és az e pedagógusok nevelő munkáját közvetlenül segítők támogatása</t>
  </si>
  <si>
    <t>Óvoda napi  nyitvatartási ideje eléri a 8 órát</t>
  </si>
  <si>
    <t>II.</t>
  </si>
  <si>
    <t>III.5.aa,</t>
  </si>
  <si>
    <t xml:space="preserve">2018. évi idegenforgalmi adó bevétel  </t>
  </si>
  <si>
    <t>II. A települési önkormányzatok egyes köznevelési feladatainak támogatása</t>
  </si>
  <si>
    <t>2020. évi ÖSSZES KÖLTSÉGVETÉSI TÁMOGATÁS</t>
  </si>
  <si>
    <t>I.</t>
  </si>
  <si>
    <t xml:space="preserve">A helyi önkormányzatok  működésének  általános támogatása összesen </t>
  </si>
  <si>
    <t>A települési önkormányzatok szociális, gyermekjóléti és gyermekétkeztetési feladatainak támogatása összesen</t>
  </si>
  <si>
    <t>IV.b</t>
  </si>
  <si>
    <t>3. melléklet az 1/2020.(II.14.) önkormányzati rendelethez</t>
  </si>
  <si>
    <t>Sorszám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</si>
</sst>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</numFmts>
  <fonts count="1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/>
    <xf numFmtId="164" fontId="3" fillId="0" borderId="1" xfId="1" applyNumberFormat="1" applyFont="1" applyBorder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5" fillId="0" borderId="1" xfId="0" applyFont="1" applyBorder="1" applyAlignment="1">
      <alignment wrapText="1"/>
    </xf>
    <xf numFmtId="0" fontId="4" fillId="0" borderId="1" xfId="0" applyFont="1" applyBorder="1"/>
    <xf numFmtId="164" fontId="3" fillId="2" borderId="1" xfId="1" applyNumberFormat="1" applyFont="1" applyFill="1" applyBorder="1"/>
    <xf numFmtId="164" fontId="3" fillId="2" borderId="1" xfId="0" applyNumberFormat="1" applyFont="1" applyFill="1" applyBorder="1"/>
    <xf numFmtId="164" fontId="7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wrapText="1"/>
    </xf>
    <xf numFmtId="164" fontId="9" fillId="3" borderId="1" xfId="0" applyNumberFormat="1" applyFont="1" applyFill="1" applyBorder="1"/>
    <xf numFmtId="164" fontId="8" fillId="0" borderId="1" xfId="1" applyNumberFormat="1" applyFont="1" applyBorder="1"/>
    <xf numFmtId="0" fontId="8" fillId="0" borderId="1" xfId="0" applyFont="1" applyBorder="1"/>
    <xf numFmtId="164" fontId="10" fillId="3" borderId="1" xfId="1" applyNumberFormat="1" applyFont="1" applyFill="1" applyBorder="1"/>
    <xf numFmtId="0" fontId="10" fillId="3" borderId="1" xfId="0" applyFont="1" applyFill="1" applyBorder="1"/>
    <xf numFmtId="2" fontId="3" fillId="0" borderId="1" xfId="1" applyNumberFormat="1" applyFont="1" applyBorder="1"/>
    <xf numFmtId="165" fontId="3" fillId="2" borderId="1" xfId="1" applyNumberFormat="1" applyFont="1" applyFill="1" applyBorder="1"/>
    <xf numFmtId="0" fontId="12" fillId="2" borderId="3" xfId="0" applyFont="1" applyFill="1" applyBorder="1" applyAlignment="1"/>
    <xf numFmtId="0" fontId="12" fillId="2" borderId="4" xfId="0" applyFont="1" applyFill="1" applyBorder="1" applyAlignment="1"/>
    <xf numFmtId="0" fontId="12" fillId="2" borderId="1" xfId="0" applyFont="1" applyFill="1" applyBorder="1"/>
    <xf numFmtId="164" fontId="12" fillId="2" borderId="1" xfId="1" applyNumberFormat="1" applyFont="1" applyFill="1" applyBorder="1"/>
    <xf numFmtId="164" fontId="12" fillId="2" borderId="1" xfId="0" applyNumberFormat="1" applyFont="1" applyFill="1" applyBorder="1"/>
    <xf numFmtId="0" fontId="12" fillId="2" borderId="1" xfId="0" applyFont="1" applyFill="1" applyBorder="1" applyAlignment="1">
      <alignment wrapText="1"/>
    </xf>
    <xf numFmtId="0" fontId="11" fillId="3" borderId="1" xfId="0" applyFont="1" applyFill="1" applyBorder="1"/>
    <xf numFmtId="164" fontId="11" fillId="3" borderId="1" xfId="1" applyNumberFormat="1" applyFont="1" applyFill="1" applyBorder="1"/>
    <xf numFmtId="164" fontId="11" fillId="3" borderId="1" xfId="0" applyNumberFormat="1" applyFont="1" applyFill="1" applyBorder="1"/>
    <xf numFmtId="0" fontId="2" fillId="0" borderId="1" xfId="0" applyFont="1" applyBorder="1"/>
    <xf numFmtId="0" fontId="11" fillId="3" borderId="3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1" fillId="3" borderId="3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2" borderId="1" xfId="0" applyFont="1" applyFill="1" applyBorder="1"/>
    <xf numFmtId="0" fontId="4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A3" sqref="A3:XFD3"/>
    </sheetView>
  </sheetViews>
  <sheetFormatPr defaultRowHeight="12.75"/>
  <cols>
    <col min="2" max="2" width="20.7109375" customWidth="1"/>
    <col min="3" max="3" width="21.7109375" customWidth="1"/>
    <col min="4" max="4" width="15.28515625" bestFit="1" customWidth="1"/>
    <col min="5" max="5" width="8.28515625" customWidth="1"/>
    <col min="6" max="6" width="15.5703125" customWidth="1"/>
    <col min="7" max="7" width="16.85546875" customWidth="1"/>
    <col min="8" max="8" width="18" customWidth="1"/>
  </cols>
  <sheetData>
    <row r="1" spans="1:8" ht="15">
      <c r="A1" s="51" t="s">
        <v>62</v>
      </c>
      <c r="B1" s="51"/>
      <c r="C1" s="51"/>
      <c r="D1" s="51"/>
      <c r="E1" s="51"/>
      <c r="F1" s="51"/>
      <c r="G1" s="51"/>
      <c r="H1" s="51"/>
    </row>
    <row r="2" spans="1:8" ht="15">
      <c r="A2" s="53"/>
      <c r="B2" s="53"/>
      <c r="C2" s="53"/>
      <c r="D2" s="53"/>
      <c r="E2" s="53"/>
      <c r="F2" s="53"/>
      <c r="G2" s="53"/>
      <c r="H2" s="53"/>
    </row>
    <row r="3" spans="1:8" ht="15">
      <c r="A3" s="53"/>
      <c r="B3" s="53"/>
      <c r="C3" s="53"/>
      <c r="D3" s="53"/>
      <c r="E3" s="53"/>
      <c r="F3" s="53"/>
      <c r="G3" s="53"/>
      <c r="H3" s="53"/>
    </row>
    <row r="4" spans="1:8" ht="15">
      <c r="A4" s="53"/>
      <c r="B4" s="53"/>
      <c r="C4" s="53"/>
      <c r="D4" s="53"/>
      <c r="E4" s="53"/>
      <c r="F4" s="53"/>
      <c r="G4" s="53"/>
      <c r="H4" s="53"/>
    </row>
    <row r="5" spans="1:8" ht="15">
      <c r="A5" s="53"/>
      <c r="B5" s="53"/>
      <c r="C5" s="53"/>
      <c r="D5" s="53"/>
      <c r="E5" s="53"/>
      <c r="F5" s="53"/>
      <c r="G5" s="53"/>
      <c r="H5" s="53"/>
    </row>
    <row r="6" spans="1:8" ht="15">
      <c r="A6" s="53"/>
      <c r="B6" s="53"/>
      <c r="C6" s="53"/>
      <c r="D6" s="53"/>
      <c r="E6" s="53"/>
      <c r="F6" s="53"/>
      <c r="G6" s="53"/>
      <c r="H6" s="53"/>
    </row>
    <row r="7" spans="1:8" ht="15">
      <c r="A7" s="45"/>
      <c r="B7" s="45"/>
      <c r="C7" s="45"/>
      <c r="D7" s="5"/>
      <c r="E7" s="5"/>
      <c r="F7" s="5"/>
      <c r="G7" s="46" t="s">
        <v>43</v>
      </c>
      <c r="H7" s="46"/>
    </row>
    <row r="8" spans="1:8" ht="15">
      <c r="A8" s="46" t="s">
        <v>44</v>
      </c>
      <c r="B8" s="46"/>
      <c r="C8" s="46"/>
      <c r="D8" s="46"/>
      <c r="E8" s="46"/>
      <c r="F8" s="46"/>
      <c r="G8" s="46"/>
      <c r="H8" s="46"/>
    </row>
    <row r="9" spans="1:8" ht="15">
      <c r="A9" s="47" t="s">
        <v>45</v>
      </c>
      <c r="B9" s="47"/>
      <c r="C9" s="47"/>
      <c r="D9" s="47"/>
      <c r="E9" s="47"/>
      <c r="F9" s="47"/>
      <c r="G9" s="47"/>
      <c r="H9" s="47"/>
    </row>
    <row r="10" spans="1:8" ht="60">
      <c r="A10" s="6" t="s">
        <v>63</v>
      </c>
      <c r="B10" s="7" t="s">
        <v>0</v>
      </c>
      <c r="C10" s="6" t="s">
        <v>1</v>
      </c>
      <c r="D10" s="6" t="s">
        <v>2</v>
      </c>
      <c r="E10" s="6" t="s">
        <v>3</v>
      </c>
      <c r="F10" s="6" t="s">
        <v>4</v>
      </c>
      <c r="G10" s="7" t="s">
        <v>5</v>
      </c>
      <c r="H10" s="6" t="s">
        <v>6</v>
      </c>
    </row>
    <row r="11" spans="1:8" ht="68.25" customHeight="1">
      <c r="A11" s="1" t="s">
        <v>7</v>
      </c>
      <c r="B11" s="2" t="s">
        <v>8</v>
      </c>
      <c r="C11" s="1" t="s">
        <v>9</v>
      </c>
      <c r="D11" s="4">
        <v>25200</v>
      </c>
      <c r="E11" s="4"/>
      <c r="F11" s="4">
        <v>4052160</v>
      </c>
      <c r="G11" s="4">
        <v>4052160</v>
      </c>
      <c r="H11" s="15"/>
    </row>
    <row r="12" spans="1:8" ht="62.25" customHeight="1">
      <c r="A12" s="1" t="s">
        <v>10</v>
      </c>
      <c r="B12" s="2" t="s">
        <v>11</v>
      </c>
      <c r="C12" s="1" t="s">
        <v>12</v>
      </c>
      <c r="D12" s="4"/>
      <c r="E12" s="4"/>
      <c r="F12" s="4">
        <v>3104000</v>
      </c>
      <c r="G12" s="4">
        <v>3104000</v>
      </c>
      <c r="H12" s="15"/>
    </row>
    <row r="13" spans="1:8" ht="63.75" customHeight="1">
      <c r="A13" s="1" t="s">
        <v>13</v>
      </c>
      <c r="B13" s="10" t="s">
        <v>14</v>
      </c>
      <c r="C13" s="1" t="s">
        <v>15</v>
      </c>
      <c r="D13" s="4"/>
      <c r="E13" s="4"/>
      <c r="F13" s="4">
        <v>100000</v>
      </c>
      <c r="G13" s="4">
        <v>100000</v>
      </c>
      <c r="H13" s="15"/>
    </row>
    <row r="14" spans="1:8" ht="51">
      <c r="A14" s="1" t="s">
        <v>16</v>
      </c>
      <c r="B14" s="2" t="s">
        <v>17</v>
      </c>
      <c r="C14" s="1" t="s">
        <v>12</v>
      </c>
      <c r="D14" s="4"/>
      <c r="E14" s="4"/>
      <c r="F14" s="4">
        <v>1380160</v>
      </c>
      <c r="G14" s="4">
        <v>1380160</v>
      </c>
      <c r="H14" s="15"/>
    </row>
    <row r="15" spans="1:8" ht="26.25">
      <c r="A15" s="52" t="s">
        <v>19</v>
      </c>
      <c r="B15" s="11" t="s">
        <v>20</v>
      </c>
      <c r="C15" s="12" t="s">
        <v>18</v>
      </c>
      <c r="D15" s="15">
        <v>2700</v>
      </c>
      <c r="E15" s="15"/>
      <c r="F15" s="15">
        <v>3500000</v>
      </c>
      <c r="G15" s="16">
        <v>3500000</v>
      </c>
      <c r="H15" s="15"/>
    </row>
    <row r="16" spans="1:8" ht="39">
      <c r="A16" s="52" t="s">
        <v>21</v>
      </c>
      <c r="B16" s="9" t="s">
        <v>22</v>
      </c>
      <c r="C16" s="8" t="s">
        <v>23</v>
      </c>
      <c r="D16" s="15">
        <v>2550</v>
      </c>
      <c r="E16" s="15"/>
      <c r="F16" s="15">
        <v>12750</v>
      </c>
      <c r="G16" s="16">
        <v>12750</v>
      </c>
      <c r="H16" s="15"/>
    </row>
    <row r="17" spans="1:8" ht="38.25">
      <c r="A17" s="1"/>
      <c r="B17" s="2" t="s">
        <v>24</v>
      </c>
      <c r="C17" s="13" t="s">
        <v>55</v>
      </c>
      <c r="D17" s="17">
        <v>1</v>
      </c>
      <c r="E17" s="17"/>
      <c r="F17" s="17">
        <v>19859600</v>
      </c>
      <c r="G17" s="4">
        <v>15910803</v>
      </c>
      <c r="H17" s="15">
        <f t="shared" ref="H17" si="0">SUM(F17-G17)</f>
        <v>3948797</v>
      </c>
    </row>
    <row r="18" spans="1:8" ht="30.75" customHeight="1">
      <c r="A18" s="32" t="s">
        <v>58</v>
      </c>
      <c r="B18" s="48" t="s">
        <v>59</v>
      </c>
      <c r="C18" s="49"/>
      <c r="D18" s="49"/>
      <c r="E18" s="50"/>
      <c r="F18" s="33">
        <f>SUM(F11:F17)</f>
        <v>32008670</v>
      </c>
      <c r="G18" s="33">
        <v>28059873</v>
      </c>
      <c r="H18" s="33">
        <f>SUM(F18-G18)</f>
        <v>3948797</v>
      </c>
    </row>
    <row r="19" spans="1:8" ht="33" customHeight="1">
      <c r="A19" s="8" t="s">
        <v>46</v>
      </c>
      <c r="B19" s="9" t="s">
        <v>47</v>
      </c>
      <c r="C19" s="8" t="s">
        <v>18</v>
      </c>
      <c r="D19" s="15">
        <v>4371500</v>
      </c>
      <c r="E19" s="25">
        <v>2.5</v>
      </c>
      <c r="F19" s="15">
        <v>10928750</v>
      </c>
      <c r="G19" s="16"/>
      <c r="H19" s="15">
        <f>SUM(F19:G19)</f>
        <v>10928750</v>
      </c>
    </row>
    <row r="20" spans="1:8" ht="102">
      <c r="A20" s="8" t="s">
        <v>48</v>
      </c>
      <c r="B20" s="9" t="s">
        <v>49</v>
      </c>
      <c r="C20" s="8" t="s">
        <v>18</v>
      </c>
      <c r="D20" s="15">
        <v>2400000</v>
      </c>
      <c r="E20" s="15">
        <v>1</v>
      </c>
      <c r="F20" s="15">
        <v>2400000</v>
      </c>
      <c r="G20" s="16"/>
      <c r="H20" s="15">
        <f>SUM(F20:G20)</f>
        <v>2400000</v>
      </c>
    </row>
    <row r="21" spans="1:8">
      <c r="A21" s="26" t="s">
        <v>51</v>
      </c>
      <c r="B21" s="27"/>
      <c r="C21" s="28"/>
      <c r="D21" s="29"/>
      <c r="E21" s="29"/>
      <c r="F21" s="29"/>
      <c r="G21" s="30"/>
      <c r="H21" s="29">
        <f>SUM(H19:H20)</f>
        <v>13328750</v>
      </c>
    </row>
    <row r="22" spans="1:8" ht="38.25">
      <c r="A22" s="28" t="s">
        <v>50</v>
      </c>
      <c r="B22" s="31" t="s">
        <v>52</v>
      </c>
      <c r="C22" s="28" t="s">
        <v>18</v>
      </c>
      <c r="D22" s="29">
        <v>97400</v>
      </c>
      <c r="E22" s="29">
        <v>24</v>
      </c>
      <c r="F22" s="29"/>
      <c r="G22" s="30"/>
      <c r="H22" s="29">
        <v>2337600</v>
      </c>
    </row>
    <row r="23" spans="1:8">
      <c r="A23" s="32" t="s">
        <v>53</v>
      </c>
      <c r="B23" s="36" t="s">
        <v>56</v>
      </c>
      <c r="C23" s="37"/>
      <c r="D23" s="37"/>
      <c r="E23" s="38"/>
      <c r="F23" s="33"/>
      <c r="G23" s="34"/>
      <c r="H23" s="33">
        <f>SUM(H21:H22)</f>
        <v>15666350</v>
      </c>
    </row>
    <row r="24" spans="1:8" ht="53.25" customHeight="1">
      <c r="A24" s="1" t="s">
        <v>25</v>
      </c>
      <c r="B24" s="2" t="s">
        <v>26</v>
      </c>
      <c r="C24" s="2" t="s">
        <v>27</v>
      </c>
      <c r="D24" s="18"/>
      <c r="E24" s="18"/>
      <c r="F24" s="18"/>
      <c r="G24" s="3"/>
      <c r="H24" s="4"/>
    </row>
    <row r="25" spans="1:8" ht="27" customHeight="1">
      <c r="A25" s="1" t="s">
        <v>38</v>
      </c>
      <c r="B25" s="2" t="s">
        <v>28</v>
      </c>
      <c r="C25" s="1" t="s">
        <v>18</v>
      </c>
      <c r="D25" s="4">
        <v>65360</v>
      </c>
      <c r="E25" s="4">
        <v>14</v>
      </c>
      <c r="F25" s="4">
        <v>915040</v>
      </c>
      <c r="G25" s="3"/>
      <c r="H25" s="4">
        <f>SUM(D25*E25)</f>
        <v>915040</v>
      </c>
    </row>
    <row r="26" spans="1:8" ht="25.5">
      <c r="A26" s="1" t="s">
        <v>39</v>
      </c>
      <c r="B26" s="2" t="s">
        <v>40</v>
      </c>
      <c r="C26" s="1" t="s">
        <v>18</v>
      </c>
      <c r="D26" s="4">
        <v>25000</v>
      </c>
      <c r="E26" s="4">
        <v>1</v>
      </c>
      <c r="F26" s="4">
        <v>25000</v>
      </c>
      <c r="G26" s="3"/>
      <c r="H26" s="4">
        <f t="shared" ref="H26:H27" si="1">SUM(D26*E26)</f>
        <v>25000</v>
      </c>
    </row>
    <row r="27" spans="1:8" ht="25.5">
      <c r="A27" s="1" t="s">
        <v>41</v>
      </c>
      <c r="B27" s="2" t="s">
        <v>42</v>
      </c>
      <c r="C27" s="1" t="s">
        <v>18</v>
      </c>
      <c r="D27" s="4">
        <v>330000</v>
      </c>
      <c r="E27" s="4">
        <v>1</v>
      </c>
      <c r="F27" s="4">
        <v>330000</v>
      </c>
      <c r="G27" s="3"/>
      <c r="H27" s="4">
        <f t="shared" si="1"/>
        <v>330000</v>
      </c>
    </row>
    <row r="28" spans="1:8" ht="81.75" customHeight="1">
      <c r="A28" s="35" t="s">
        <v>54</v>
      </c>
      <c r="B28" s="2" t="s">
        <v>29</v>
      </c>
      <c r="C28" s="1" t="s">
        <v>18</v>
      </c>
      <c r="D28" s="4">
        <v>2200000</v>
      </c>
      <c r="E28" s="24">
        <v>0.68</v>
      </c>
      <c r="F28" s="4">
        <v>1496000</v>
      </c>
      <c r="G28" s="3"/>
      <c r="H28" s="4">
        <v>1496000</v>
      </c>
    </row>
    <row r="29" spans="1:8" ht="45" customHeight="1">
      <c r="A29" s="1" t="s">
        <v>30</v>
      </c>
      <c r="B29" s="2" t="s">
        <v>31</v>
      </c>
      <c r="C29" s="1" t="s">
        <v>32</v>
      </c>
      <c r="D29" s="4"/>
      <c r="E29" s="4"/>
      <c r="F29" s="4">
        <v>260686</v>
      </c>
      <c r="G29" s="3"/>
      <c r="H29" s="4">
        <v>260686</v>
      </c>
    </row>
    <row r="30" spans="1:8" ht="63.75" customHeight="1">
      <c r="A30" s="35" t="s">
        <v>30</v>
      </c>
      <c r="B30" s="2" t="s">
        <v>33</v>
      </c>
      <c r="C30" s="1" t="s">
        <v>32</v>
      </c>
      <c r="D30" s="4">
        <v>285</v>
      </c>
      <c r="E30" s="4">
        <v>112</v>
      </c>
      <c r="F30" s="4">
        <v>31920</v>
      </c>
      <c r="G30" s="3"/>
      <c r="H30" s="4">
        <v>31920</v>
      </c>
    </row>
    <row r="31" spans="1:8" ht="33" customHeight="1">
      <c r="A31" s="32" t="s">
        <v>34</v>
      </c>
      <c r="B31" s="36" t="s">
        <v>60</v>
      </c>
      <c r="C31" s="37"/>
      <c r="D31" s="37"/>
      <c r="E31" s="38"/>
      <c r="F31" s="33"/>
      <c r="G31" s="32"/>
      <c r="H31" s="33">
        <f>SUM(H24:H30)</f>
        <v>3058646</v>
      </c>
    </row>
    <row r="32" spans="1:8" ht="68.25" customHeight="1">
      <c r="A32" s="35" t="s">
        <v>61</v>
      </c>
      <c r="B32" s="2" t="s">
        <v>36</v>
      </c>
      <c r="C32" s="1" t="s">
        <v>32</v>
      </c>
      <c r="D32" s="4">
        <v>1210</v>
      </c>
      <c r="E32" s="4"/>
      <c r="F32" s="4"/>
      <c r="G32" s="3"/>
      <c r="H32" s="4">
        <v>1800000</v>
      </c>
    </row>
    <row r="33" spans="1:8" ht="24.75" customHeight="1">
      <c r="A33" s="14" t="s">
        <v>35</v>
      </c>
      <c r="B33" s="39" t="s">
        <v>37</v>
      </c>
      <c r="C33" s="40"/>
      <c r="D33" s="40"/>
      <c r="E33" s="41"/>
      <c r="F33" s="20"/>
      <c r="G33" s="21"/>
      <c r="H33" s="20">
        <f>SUM(H32:H32)</f>
        <v>1800000</v>
      </c>
    </row>
    <row r="34" spans="1:8" ht="28.5" customHeight="1">
      <c r="A34" s="42" t="s">
        <v>57</v>
      </c>
      <c r="B34" s="43"/>
      <c r="C34" s="43"/>
      <c r="D34" s="43"/>
      <c r="E34" s="44"/>
      <c r="F34" s="22"/>
      <c r="G34" s="23"/>
      <c r="H34" s="19">
        <f>SUM(H18+H23+H31+H33)</f>
        <v>24473793</v>
      </c>
    </row>
  </sheetData>
  <mergeCells count="10">
    <mergeCell ref="B31:E31"/>
    <mergeCell ref="B33:E33"/>
    <mergeCell ref="A34:E34"/>
    <mergeCell ref="B23:E23"/>
    <mergeCell ref="A1:H1"/>
    <mergeCell ref="A7:C7"/>
    <mergeCell ref="G7:H7"/>
    <mergeCell ref="A8:H8"/>
    <mergeCell ref="A9:H9"/>
    <mergeCell ref="B18:E1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 melléklet költségv. tám.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Jegyzo</cp:lastModifiedBy>
  <cp:lastPrinted>2020-02-14T09:27:34Z</cp:lastPrinted>
  <dcterms:created xsi:type="dcterms:W3CDTF">2014-01-16T12:13:13Z</dcterms:created>
  <dcterms:modified xsi:type="dcterms:W3CDTF">2020-02-14T09:27:48Z</dcterms:modified>
</cp:coreProperties>
</file>