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C23" i="1"/>
  <c r="E17" i="1"/>
  <c r="E28" i="1" s="1"/>
  <c r="C17" i="1"/>
  <c r="C28" i="1" l="1"/>
</calcChain>
</file>

<file path=xl/sharedStrings.xml><?xml version="1.0" encoding="utf-8"?>
<sst xmlns="http://schemas.openxmlformats.org/spreadsheetml/2006/main" count="76" uniqueCount="72">
  <si>
    <t xml:space="preserve"> </t>
  </si>
  <si>
    <t xml:space="preserve"> forintban</t>
  </si>
  <si>
    <t>Sor-
szám</t>
  </si>
  <si>
    <t>Bevételek</t>
  </si>
  <si>
    <t>Kiadások</t>
  </si>
  <si>
    <t>Megnevezés</t>
  </si>
  <si>
    <t>2019. évi előirányzat</t>
  </si>
  <si>
    <t xml:space="preserve">2019. évi előirányzat 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</si>
  <si>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</si>
  <si>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</si>
  <si>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</si>
  <si>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</si>
  <si>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</si>
  <si>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</si>
  <si>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</si>
  <si>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</si>
  <si>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</si>
  <si>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</si>
  <si>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</si>
  <si>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</si>
  <si>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</si>
  <si>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 xml:space="preserve">Működési bevételek </t>
  </si>
  <si>
    <t>6.</t>
  </si>
  <si>
    <t>7.</t>
  </si>
  <si>
    <t>Működési célú átvett pénzeszközök 
államháztratáson belülről</t>
  </si>
  <si>
    <t xml:space="preserve">Egyéb műlődési célú pénzeszköz átadás ÁH-n belülre </t>
  </si>
  <si>
    <t>8.</t>
  </si>
  <si>
    <t xml:space="preserve">Működési célú átvett pénzeszközök  államháztratáson kívülről </t>
  </si>
  <si>
    <t xml:space="preserve">Egyéb műlődési célú pénzeszköz átadás ÁH-n kívülre </t>
  </si>
  <si>
    <t>9.</t>
  </si>
  <si>
    <t xml:space="preserve">Felhalmozási átvett pénzeszközök </t>
  </si>
  <si>
    <t xml:space="preserve">Tartalékok </t>
  </si>
  <si>
    <t>10.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</si>
  <si>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</si>
  <si>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</si>
  <si>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</si>
  <si>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</si>
  <si>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</si>
  <si>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</si>
  <si>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Költségvetési maradvány igénybevétele </t>
  </si>
  <si>
    <t>Likviditási célú 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</si>
  <si>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</si>
  <si>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</si>
  <si>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</si>
  <si>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</si>
  <si>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származó bevétel </t>
  </si>
  <si>
    <t>Hosszú lejáratú hitelek törlesztése</t>
  </si>
  <si>
    <t>18.</t>
  </si>
  <si>
    <t>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</si>
  <si>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</si>
  <si>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</si>
  <si>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</si>
  <si>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</si>
  <si>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</si>
  <si>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</si>
  <si>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</si>
  <si>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</si>
  <si>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Értékpapírok bevételei</t>
  </si>
  <si>
    <t>22.</t>
  </si>
  <si>
    <t>Finanszírozási bevétel</t>
  </si>
  <si>
    <t>Finanszírozási kiadás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</si>
  <si>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</si>
  <si>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</si>
  <si>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</si>
  <si>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</si>
  <si>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</si>
  <si>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</si>
  <si>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Beruházások</t>
  </si>
  <si>
    <t>Felújítások</t>
  </si>
  <si>
    <t>Felhalmozási bevétel</t>
  </si>
  <si>
    <t xml:space="preserve">Tószeg Községi Önkormányzat Intézményeivel együtt, 
  2020. évi 
működési mérlege bevétel és kiadás oldalról </t>
  </si>
  <si>
    <t xml:space="preserve">2. sz. melléklet 1/2020.(II.20.)számú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</si>
</sst>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41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41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2" borderId="6" xfId="0" applyNumberFormat="1" applyFont="1" applyFill="1" applyBorder="1" applyAlignment="1" applyProtection="1">
      <alignment horizontal="left" vertical="center" wrapText="1" indent="1"/>
    </xf>
    <xf numFmtId="164" fontId="5" fillId="2" borderId="2" xfId="0" applyNumberFormat="1" applyFont="1" applyFill="1" applyBorder="1" applyAlignment="1" applyProtection="1">
      <alignment horizontal="left" vertical="center" wrapText="1" indent="1"/>
    </xf>
    <xf numFmtId="164" fontId="5" fillId="2" borderId="3" xfId="0" applyNumberFormat="1" applyFont="1" applyFill="1" applyBorder="1" applyAlignment="1" applyProtection="1">
      <alignment horizontal="right" vertical="center" wrapText="1" indent="1"/>
    </xf>
    <xf numFmtId="164" fontId="5" fillId="2" borderId="4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41" fontId="9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41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41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1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1" fontId="9" fillId="0" borderId="13" xfId="0" applyNumberFormat="1" applyFont="1" applyFill="1" applyBorder="1" applyAlignment="1" applyProtection="1">
      <alignment horizontal="right" vertical="center" wrapText="1" indent="1"/>
    </xf>
    <xf numFmtId="41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1" fontId="5" fillId="2" borderId="3" xfId="0" applyNumberFormat="1" applyFont="1" applyFill="1" applyBorder="1" applyAlignment="1" applyProtection="1">
      <alignment horizontal="right" vertical="center" wrapText="1" indent="1"/>
    </xf>
    <xf numFmtId="41" fontId="5" fillId="2" borderId="4" xfId="0" applyNumberFormat="1" applyFont="1" applyFill="1" applyBorder="1" applyAlignment="1" applyProtection="1">
      <alignment horizontal="righ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41" fontId="5" fillId="0" borderId="20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22" workbookViewId="0">
      <selection activeCell="D1" sqref="D1:E1"/>
    </sheetView>
  </sheetViews>
  <sheetFormatPr defaultRowHeight="15" x14ac:dyDescent="0.25"/>
  <cols>
    <col min="2" max="2" width="44.85546875" customWidth="1"/>
    <col min="3" max="3" width="30.7109375" customWidth="1"/>
    <col min="4" max="4" width="48.140625" customWidth="1"/>
    <col min="5" max="5" width="30.7109375" customWidth="1"/>
  </cols>
  <sheetData>
    <row r="1" spans="1:5" x14ac:dyDescent="0.25">
      <c r="D1" s="46" t="s">
        <v>71</v>
      </c>
      <c r="E1" s="47"/>
    </row>
    <row r="3" spans="1:5" ht="61.5" customHeight="1" x14ac:dyDescent="0.25">
      <c r="A3" s="48" t="s">
        <v>70</v>
      </c>
      <c r="B3" s="48"/>
      <c r="C3" s="48"/>
      <c r="D3" s="48"/>
      <c r="E3" s="48"/>
    </row>
    <row r="4" spans="1:5" ht="16.5" thickBot="1" x14ac:dyDescent="0.3">
      <c r="A4" s="1" t="s">
        <v>0</v>
      </c>
      <c r="B4" s="2"/>
      <c r="C4" s="1"/>
      <c r="D4" s="1"/>
      <c r="E4" s="3" t="s">
        <v>1</v>
      </c>
    </row>
    <row r="5" spans="1:5" ht="16.5" thickBot="1" x14ac:dyDescent="0.3">
      <c r="A5" s="49" t="s">
        <v>2</v>
      </c>
      <c r="B5" s="4" t="s">
        <v>3</v>
      </c>
      <c r="C5" s="5"/>
      <c r="D5" s="4" t="s">
        <v>4</v>
      </c>
      <c r="E5" s="6"/>
    </row>
    <row r="6" spans="1:5" ht="16.5" thickBot="1" x14ac:dyDescent="0.3">
      <c r="A6" s="50"/>
      <c r="B6" s="7" t="s">
        <v>5</v>
      </c>
      <c r="C6" s="8" t="s">
        <v>6</v>
      </c>
      <c r="D6" s="7" t="s">
        <v>5</v>
      </c>
      <c r="E6" s="9" t="s">
        <v>7</v>
      </c>
    </row>
    <row r="7" spans="1:5" ht="16.5" thickBot="1" x14ac:dyDescent="0.3">
      <c r="A7" s="10">
        <v>1</v>
      </c>
      <c r="B7" s="11">
        <v>2</v>
      </c>
      <c r="C7" s="12" t="s">
        <v>8</v>
      </c>
      <c r="D7" s="11" t="s">
        <v>9</v>
      </c>
      <c r="E7" s="13" t="s">
        <v>10</v>
      </c>
    </row>
    <row r="8" spans="1:5" ht="15.75" x14ac:dyDescent="0.25">
      <c r="A8" s="14" t="s">
        <v>11</v>
      </c>
      <c r="B8" s="15" t="s">
        <v>12</v>
      </c>
      <c r="C8" s="16">
        <v>123940000</v>
      </c>
      <c r="D8" s="15" t="s">
        <v>13</v>
      </c>
      <c r="E8" s="17">
        <v>219957000</v>
      </c>
    </row>
    <row r="9" spans="1:5" ht="31.5" x14ac:dyDescent="0.25">
      <c r="A9" s="18" t="s">
        <v>14</v>
      </c>
      <c r="B9" s="19" t="s">
        <v>15</v>
      </c>
      <c r="C9" s="20">
        <v>31559000</v>
      </c>
      <c r="D9" s="19" t="s">
        <v>16</v>
      </c>
      <c r="E9" s="21">
        <v>36556000</v>
      </c>
    </row>
    <row r="10" spans="1:5" ht="15.75" x14ac:dyDescent="0.25">
      <c r="A10" s="18" t="s">
        <v>8</v>
      </c>
      <c r="B10" s="19" t="s">
        <v>17</v>
      </c>
      <c r="C10" s="20"/>
      <c r="D10" s="19" t="s">
        <v>18</v>
      </c>
      <c r="E10" s="21">
        <v>168628000</v>
      </c>
    </row>
    <row r="11" spans="1:5" ht="15.75" x14ac:dyDescent="0.25">
      <c r="A11" s="18" t="s">
        <v>9</v>
      </c>
      <c r="B11" s="19" t="s">
        <v>19</v>
      </c>
      <c r="C11" s="20">
        <v>258370000</v>
      </c>
      <c r="D11" s="19" t="s">
        <v>20</v>
      </c>
      <c r="E11" s="21">
        <v>22800000</v>
      </c>
    </row>
    <row r="12" spans="1:5" ht="31.5" x14ac:dyDescent="0.25">
      <c r="A12" s="18" t="s">
        <v>10</v>
      </c>
      <c r="B12" s="19" t="s">
        <v>21</v>
      </c>
      <c r="C12" s="22">
        <v>78332000</v>
      </c>
      <c r="D12" s="19" t="s">
        <v>25</v>
      </c>
      <c r="E12" s="21">
        <v>4973000</v>
      </c>
    </row>
    <row r="13" spans="1:5" ht="31.5" x14ac:dyDescent="0.25">
      <c r="A13" s="18" t="s">
        <v>22</v>
      </c>
      <c r="B13" s="19" t="s">
        <v>69</v>
      </c>
      <c r="C13" s="21"/>
      <c r="D13" s="19" t="s">
        <v>28</v>
      </c>
      <c r="E13" s="21">
        <v>22950000</v>
      </c>
    </row>
    <row r="14" spans="1:5" ht="31.5" x14ac:dyDescent="0.25">
      <c r="A14" s="18" t="s">
        <v>23</v>
      </c>
      <c r="B14" s="19" t="s">
        <v>24</v>
      </c>
      <c r="C14" s="23">
        <v>0</v>
      </c>
      <c r="D14" s="25" t="s">
        <v>31</v>
      </c>
      <c r="E14" s="21">
        <v>16337000</v>
      </c>
    </row>
    <row r="15" spans="1:5" ht="31.5" x14ac:dyDescent="0.25">
      <c r="A15" s="18" t="s">
        <v>26</v>
      </c>
      <c r="B15" s="19" t="s">
        <v>27</v>
      </c>
      <c r="C15" s="20">
        <v>0</v>
      </c>
      <c r="D15" s="25" t="s">
        <v>67</v>
      </c>
      <c r="E15" s="21"/>
    </row>
    <row r="16" spans="1:5" ht="16.5" thickBot="1" x14ac:dyDescent="0.3">
      <c r="A16" s="18" t="s">
        <v>29</v>
      </c>
      <c r="B16" s="24" t="s">
        <v>30</v>
      </c>
      <c r="C16" s="23">
        <v>0</v>
      </c>
      <c r="D16" s="25" t="s">
        <v>68</v>
      </c>
      <c r="E16" s="21"/>
    </row>
    <row r="17" spans="1:5" ht="32.25" thickBot="1" x14ac:dyDescent="0.3">
      <c r="A17" s="26" t="s">
        <v>32</v>
      </c>
      <c r="B17" s="27" t="s">
        <v>33</v>
      </c>
      <c r="C17" s="28">
        <f>SUM(C8:C16)</f>
        <v>492201000</v>
      </c>
      <c r="D17" s="27" t="s">
        <v>34</v>
      </c>
      <c r="E17" s="29">
        <f>SUM(E8:E16)</f>
        <v>492201000</v>
      </c>
    </row>
    <row r="18" spans="1:5" ht="31.5" x14ac:dyDescent="0.25">
      <c r="A18" s="30" t="s">
        <v>35</v>
      </c>
      <c r="B18" s="31" t="s">
        <v>36</v>
      </c>
      <c r="C18" s="32"/>
      <c r="D18" s="33" t="s">
        <v>37</v>
      </c>
      <c r="E18" s="34"/>
    </row>
    <row r="19" spans="1:5" ht="15.75" x14ac:dyDescent="0.25">
      <c r="A19" s="35" t="s">
        <v>38</v>
      </c>
      <c r="B19" s="33" t="s">
        <v>39</v>
      </c>
      <c r="C19" s="36"/>
      <c r="D19" s="33" t="s">
        <v>40</v>
      </c>
      <c r="E19" s="37"/>
    </row>
    <row r="20" spans="1:5" ht="15.75" x14ac:dyDescent="0.25">
      <c r="A20" s="35" t="s">
        <v>41</v>
      </c>
      <c r="B20" s="33" t="s">
        <v>42</v>
      </c>
      <c r="C20" s="36"/>
      <c r="D20" s="33" t="s">
        <v>43</v>
      </c>
      <c r="E20" s="37"/>
    </row>
    <row r="21" spans="1:5" ht="15.75" x14ac:dyDescent="0.25">
      <c r="A21" s="35" t="s">
        <v>44</v>
      </c>
      <c r="B21" s="33" t="s">
        <v>45</v>
      </c>
      <c r="C21" s="36"/>
      <c r="D21" s="33" t="s">
        <v>46</v>
      </c>
      <c r="E21" s="37"/>
    </row>
    <row r="22" spans="1:5" ht="15.75" x14ac:dyDescent="0.25">
      <c r="A22" s="35" t="s">
        <v>47</v>
      </c>
      <c r="B22" s="33" t="s">
        <v>48</v>
      </c>
      <c r="C22" s="36"/>
      <c r="D22" s="31" t="s">
        <v>49</v>
      </c>
      <c r="E22" s="37"/>
    </row>
    <row r="23" spans="1:5" ht="31.5" x14ac:dyDescent="0.25">
      <c r="A23" s="35" t="s">
        <v>50</v>
      </c>
      <c r="B23" s="33" t="s">
        <v>51</v>
      </c>
      <c r="C23" s="38">
        <f>+C24+C25</f>
        <v>0</v>
      </c>
      <c r="D23" s="33" t="s">
        <v>52</v>
      </c>
      <c r="E23" s="37"/>
    </row>
    <row r="24" spans="1:5" ht="15.75" x14ac:dyDescent="0.25">
      <c r="A24" s="30" t="s">
        <v>53</v>
      </c>
      <c r="B24" s="31" t="s">
        <v>54</v>
      </c>
      <c r="C24" s="39"/>
      <c r="D24" s="15" t="s">
        <v>55</v>
      </c>
      <c r="E24" s="34"/>
    </row>
    <row r="25" spans="1:5" ht="15.75" x14ac:dyDescent="0.25">
      <c r="A25" s="35" t="s">
        <v>56</v>
      </c>
      <c r="B25" s="33" t="s">
        <v>57</v>
      </c>
      <c r="C25" s="36"/>
      <c r="D25" s="25"/>
      <c r="E25" s="37"/>
    </row>
    <row r="26" spans="1:5" ht="16.5" thickBot="1" x14ac:dyDescent="0.3">
      <c r="A26" s="30" t="s">
        <v>58</v>
      </c>
      <c r="B26" s="31" t="s">
        <v>59</v>
      </c>
      <c r="C26" s="39">
        <v>235471000</v>
      </c>
      <c r="D26" s="40" t="s">
        <v>60</v>
      </c>
      <c r="E26" s="34">
        <v>235471000</v>
      </c>
    </row>
    <row r="27" spans="1:5" ht="32.25" thickBot="1" x14ac:dyDescent="0.3">
      <c r="A27" s="26" t="s">
        <v>61</v>
      </c>
      <c r="B27" s="27" t="s">
        <v>62</v>
      </c>
      <c r="C27" s="41">
        <f>C19+C26</f>
        <v>235471000</v>
      </c>
      <c r="D27" s="27" t="s">
        <v>63</v>
      </c>
      <c r="E27" s="42">
        <f>E26</f>
        <v>235471000</v>
      </c>
    </row>
    <row r="28" spans="1:5" ht="16.5" thickBot="1" x14ac:dyDescent="0.3">
      <c r="A28" s="43" t="s">
        <v>64</v>
      </c>
      <c r="B28" s="44" t="s">
        <v>65</v>
      </c>
      <c r="C28" s="45">
        <f>C17+C27</f>
        <v>727672000</v>
      </c>
      <c r="D28" s="44" t="s">
        <v>66</v>
      </c>
      <c r="E28" s="45">
        <f>+E17+E27</f>
        <v>727672000</v>
      </c>
    </row>
  </sheetData>
  <mergeCells count="3">
    <mergeCell ref="D1:E1"/>
    <mergeCell ref="A3:E3"/>
    <mergeCell ref="A5:A6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2020-03-10T09:15:59Z</cp:lastPrinted>
  <dcterms:created xsi:type="dcterms:W3CDTF">2020-02-24T10:30:36Z</dcterms:created>
  <dcterms:modified xsi:type="dcterms:W3CDTF">2020-03-10T09:16:24Z</dcterms:modified>
</cp:coreProperties>
</file>