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140" yWindow="-45" windowWidth="15480" windowHeight="11040" activeTab="2"/>
  </bookViews>
  <sheets>
    <sheet name="BÖ" sheetId="1" r:id="rId1"/>
    <sheet name="Ecsegfalva " sheetId="10" r:id="rId2"/>
    <sheet name="Ecsegfalvi Óvoda " sheetId="14" r:id="rId3"/>
  </sheets>
  <calcPr calcId="125725"/>
</workbook>
</file>

<file path=xl/calcChain.xml><?xml version="1.0" encoding="utf-8"?>
<calcChain xmlns="http://schemas.openxmlformats.org/spreadsheetml/2006/main">
  <c r="C53" i="1"/>
  <c r="C52"/>
  <c r="F46"/>
  <c r="E46"/>
  <c r="D46"/>
  <c r="C45"/>
  <c r="D38"/>
  <c r="C38"/>
  <c r="F29"/>
  <c r="E29"/>
  <c r="D29"/>
  <c r="C29"/>
  <c r="F13"/>
  <c r="E13"/>
  <c r="D13"/>
  <c r="D20" s="1"/>
  <c r="C13"/>
  <c r="C20" s="1"/>
  <c r="C43" s="1"/>
  <c r="C46" s="1"/>
  <c r="D38" i="10"/>
  <c r="C13"/>
  <c r="C20" s="1"/>
  <c r="C29"/>
  <c r="C38"/>
  <c r="C45"/>
  <c r="C52"/>
  <c r="E38" i="14"/>
  <c r="E29"/>
  <c r="E13"/>
  <c r="E20" s="1"/>
  <c r="F29" i="10"/>
  <c r="F13"/>
  <c r="E43" i="14" l="1"/>
  <c r="C43" i="10"/>
  <c r="C46" s="1"/>
  <c r="C53" s="1"/>
  <c r="D38" i="14"/>
  <c r="D20"/>
  <c r="D13" i="10"/>
  <c r="D29"/>
  <c r="E29"/>
  <c r="E13"/>
  <c r="C38" i="14"/>
  <c r="C29"/>
  <c r="C13"/>
  <c r="C20" s="1"/>
  <c r="F46" i="10" l="1"/>
  <c r="D20"/>
  <c r="E46" i="14"/>
  <c r="E53" s="1"/>
  <c r="D43"/>
  <c r="C43"/>
  <c r="D46" l="1"/>
  <c r="D53" s="1"/>
  <c r="C46"/>
  <c r="C53" s="1"/>
  <c r="E46" i="10"/>
  <c r="D46" l="1"/>
  <c r="D53" s="1"/>
  <c r="E53"/>
</calcChain>
</file>

<file path=xl/sharedStrings.xml><?xml version="1.0" encoding="utf-8"?>
<sst xmlns="http://schemas.openxmlformats.org/spreadsheetml/2006/main" count="299" uniqueCount="117">
  <si>
    <t>BEVÉTELEK</t>
  </si>
  <si>
    <t>Bevételi jogcímek</t>
  </si>
  <si>
    <t>S.sz.</t>
  </si>
  <si>
    <t>adatok: ezer forintban</t>
  </si>
  <si>
    <t>MINDÖSSZESEN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</si>
  <si>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</si>
  <si>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</si>
  <si>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</si>
  <si>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</si>
  <si>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</si>
  <si>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</si>
  <si>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</si>
  <si>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</si>
  <si>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</si>
  <si>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</si>
  <si>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</si>
  <si>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</si>
  <si>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14.</t>
  </si>
  <si>
    <t>16.</t>
  </si>
  <si>
    <t>18.</t>
  </si>
  <si>
    <t>19.</t>
  </si>
  <si>
    <t>20.</t>
  </si>
  <si>
    <t>21.</t>
  </si>
  <si>
    <t>22.</t>
  </si>
  <si>
    <t>23.</t>
  </si>
  <si>
    <t>Helyi önkormányzatok mük.általános támogatása</t>
  </si>
  <si>
    <t>Települési önk.egyes köznev.feladatainak támogatása</t>
  </si>
  <si>
    <t>Települési önk.szoc.gyerm.jól.és gyermekétk.fel.támog.</t>
  </si>
  <si>
    <t>Települési önk.kulturális feladatinak támogatása</t>
  </si>
  <si>
    <t xml:space="preserve">Működési célú közponzosított támogatás </t>
  </si>
  <si>
    <t>Helyi önkormányzatok kiegészítő támogatásai</t>
  </si>
  <si>
    <t>Önkormányzatok működési támogatásai (1-6)</t>
  </si>
  <si>
    <t>B1</t>
  </si>
  <si>
    <t>B2</t>
  </si>
  <si>
    <t>Vagyoni tipusu adók</t>
  </si>
  <si>
    <t>Értékesítési és forgalmi adók</t>
  </si>
  <si>
    <t>Gépjárműadók</t>
  </si>
  <si>
    <t xml:space="preserve">Egyéb áruhasználati és szolgáltatási adók </t>
  </si>
  <si>
    <t>Egyéb közhatalmi bevételek</t>
  </si>
  <si>
    <t>B3</t>
  </si>
  <si>
    <t>Készletértékesítés ellenértéke</t>
  </si>
  <si>
    <t>Szolgáltatások ellenértéke</t>
  </si>
  <si>
    <t>Tulajdonosi bevételek</t>
  </si>
  <si>
    <t>Ellátási díjak</t>
  </si>
  <si>
    <t>Kiszámlázott általános forgalmi adó</t>
  </si>
  <si>
    <t xml:space="preserve">Általános forgalmi adó visszatérítése </t>
  </si>
  <si>
    <t>Kamatbevétel</t>
  </si>
  <si>
    <t>B4</t>
  </si>
  <si>
    <t>B5</t>
  </si>
  <si>
    <t>B6</t>
  </si>
  <si>
    <t>Müködési célú átvett péneszköz ÁHT-on kivűlről</t>
  </si>
  <si>
    <t>B7</t>
  </si>
  <si>
    <t>Maradvány igénybevétele</t>
  </si>
  <si>
    <t>B8</t>
  </si>
  <si>
    <t>Ingatlanok értékesítése</t>
  </si>
  <si>
    <t>Működési célú támogatások ÁHT-on belülről (7-10)</t>
  </si>
  <si>
    <t>15.</t>
  </si>
  <si>
    <t>12.</t>
  </si>
  <si>
    <t>Közhatalmi bevételek (11-15)</t>
  </si>
  <si>
    <t>17.</t>
  </si>
  <si>
    <t>MŰKÖDÉSI BEVÉTELEK ÖSSZESEN (B1+B3+B4+B6)</t>
  </si>
  <si>
    <t>24.</t>
  </si>
  <si>
    <t>25.</t>
  </si>
  <si>
    <t>26.</t>
  </si>
  <si>
    <t>27.</t>
  </si>
  <si>
    <t>28.</t>
  </si>
  <si>
    <t>29.</t>
  </si>
  <si>
    <t>FELHALMOZÁSI BEVÉTELEK ÖSSZESEN (B2+B5)</t>
  </si>
  <si>
    <t>Költségvetési bevételek (B1+B2+B3+B4+B5+B6+B7)</t>
  </si>
  <si>
    <t>30.</t>
  </si>
  <si>
    <t>31.</t>
  </si>
  <si>
    <t>32.</t>
  </si>
  <si>
    <t>BEVÉTELEK MINDÖSSZESEN (B1+B2+B3+B4+B5+B6+B7+B8)</t>
  </si>
  <si>
    <t>Működési bevételek (16-23)</t>
  </si>
  <si>
    <t>33.</t>
  </si>
  <si>
    <t>Felhalmozási célú átvett pénzeszközök (29-30)</t>
  </si>
  <si>
    <t>Finanszírozási bevételek (31-32)</t>
  </si>
  <si>
    <t>Egyéb működési bevételek</t>
  </si>
  <si>
    <t>Teljesülés     2013.12.31.</t>
  </si>
  <si>
    <t>34.</t>
  </si>
  <si>
    <t>2015. évi zárszámadáshoz a 2015. április 26-i Képviselő - testületi ülésre</t>
  </si>
  <si>
    <t xml:space="preserve">ECSEGFALVA KÖZSÉG ÖNKORMÁNYZATA </t>
  </si>
  <si>
    <t>ECSEGFALVI ÓVODA</t>
  </si>
  <si>
    <t xml:space="preserve">Egyéb működési célú támogatások bevételei államháztartáson belülről </t>
  </si>
  <si>
    <t>ebből: központi költségvetési szervek</t>
  </si>
  <si>
    <t xml:space="preserve">ebből: fejezeti kezelésű előirányzatok EU-s programokra és azok hazai társfinanszírozására </t>
  </si>
  <si>
    <t xml:space="preserve">ebből: társadalombiztosítás pénzügyi alapjai </t>
  </si>
  <si>
    <t xml:space="preserve">ebből: elkülönített állami pénzalapok </t>
  </si>
  <si>
    <t xml:space="preserve">ebből: helyi önkormányzatok és költségvetési szerveik </t>
  </si>
  <si>
    <t xml:space="preserve">Egyéb felhalmozási célú támogatások bevételei államháztartáson belülről </t>
  </si>
  <si>
    <t xml:space="preserve">ebből: központi költségvetési szervek </t>
  </si>
  <si>
    <t xml:space="preserve">Felhalmozási célú támogatások államháztartáson belülről </t>
  </si>
  <si>
    <t xml:space="preserve">Eredeti előirányzat </t>
  </si>
  <si>
    <t xml:space="preserve">Módosított előirányzat </t>
  </si>
  <si>
    <t>Teljesülés 2015.12.31</t>
  </si>
  <si>
    <t xml:space="preserve">Belföldi finanszírozás bevételei </t>
  </si>
  <si>
    <t>Önkormányzatok működési támogatásai (1-6) (B11)</t>
  </si>
  <si>
    <t xml:space="preserve">Felhalmozási bevételek </t>
  </si>
  <si>
    <t>Egyéb tárgyi eszköz értékesítése</t>
  </si>
  <si>
    <t xml:space="preserve">Müködési célú átvett péneszköz </t>
  </si>
  <si>
    <t>MŰKÖDÉSI  BEVÉTELEK ÖSSZESEN (B1+B3+B4+B6)</t>
  </si>
  <si>
    <t xml:space="preserve">Előző év költségvetési maradvány igénybevétele </t>
  </si>
  <si>
    <t xml:space="preserve">Államháztartáson belüli megelőlegezések </t>
  </si>
  <si>
    <t>ebből: fejezeti kezelésű előirányzatok EU-s programokra és azok hazai társ</t>
  </si>
  <si>
    <t xml:space="preserve">12. </t>
  </si>
  <si>
    <t>Egyéb felhalmozási célú támogatások bevételei államháztartáson belülről</t>
  </si>
  <si>
    <t xml:space="preserve">ebből: központi költségevtési szervek </t>
  </si>
  <si>
    <t xml:space="preserve">Felhamozási célú támogatások államháztartáson belülről </t>
  </si>
  <si>
    <t xml:space="preserve">Ingatlan értékesítés </t>
  </si>
  <si>
    <t xml:space="preserve">Egyéb tárgyi eszköz értékesítése </t>
  </si>
  <si>
    <t xml:space="preserve">Működési célú átvett pénzeszköz </t>
  </si>
  <si>
    <t xml:space="preserve">Központi irányító szervi támogatás </t>
  </si>
  <si>
    <t xml:space="preserve">Központi irányító szervi támogatás folyósítása </t>
  </si>
  <si>
    <t xml:space="preserve">  </t>
  </si>
  <si>
    <t>35.</t>
  </si>
  <si>
    <t xml:space="preserve">33. </t>
  </si>
  <si>
    <t xml:space="preserve">1. számú melléklet Ecsegfalva Község Önkormányzat Képviselő-testületének 8/2016.(IV.27.) önkormányzati rendeletéhez 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</si>
</sst>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1" xfId="1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3" fontId="6" fillId="0" borderId="3" xfId="0" applyNumberFormat="1" applyFont="1" applyBorder="1" applyAlignment="1">
      <alignment horizontal="right" vertical="center" indent="1"/>
    </xf>
    <xf numFmtId="0" fontId="6" fillId="0" borderId="3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3" fontId="5" fillId="0" borderId="3" xfId="0" applyNumberFormat="1" applyFont="1" applyBorder="1" applyAlignment="1">
      <alignment horizontal="right" vertical="center" inden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3" fontId="6" fillId="0" borderId="7" xfId="0" applyNumberFormat="1" applyFont="1" applyBorder="1" applyAlignment="1">
      <alignment horizontal="right" vertical="center" indent="1"/>
    </xf>
    <xf numFmtId="0" fontId="5" fillId="0" borderId="8" xfId="1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right" vertical="center" indent="1"/>
    </xf>
    <xf numFmtId="49" fontId="6" fillId="0" borderId="3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0" fontId="0" fillId="0" borderId="0" xfId="0" applyBorder="1"/>
    <xf numFmtId="3" fontId="5" fillId="0" borderId="3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horizontal="right" vertical="center" indent="1"/>
    </xf>
    <xf numFmtId="3" fontId="6" fillId="0" borderId="9" xfId="0" applyNumberFormat="1" applyFont="1" applyBorder="1" applyAlignment="1">
      <alignment horizontal="right" vertical="center" indent="1"/>
    </xf>
    <xf numFmtId="3" fontId="5" fillId="0" borderId="9" xfId="0" applyNumberFormat="1" applyFont="1" applyBorder="1" applyAlignment="1">
      <alignment horizontal="right" vertical="center" indent="1"/>
    </xf>
    <xf numFmtId="3" fontId="5" fillId="0" borderId="10" xfId="0" applyNumberFormat="1" applyFont="1" applyBorder="1" applyAlignment="1">
      <alignment horizontal="right" vertical="center" indent="1"/>
    </xf>
    <xf numFmtId="3" fontId="5" fillId="0" borderId="11" xfId="0" applyNumberFormat="1" applyFont="1" applyBorder="1" applyAlignment="1">
      <alignment horizontal="right" vertical="center" indent="1"/>
    </xf>
    <xf numFmtId="3" fontId="6" fillId="0" borderId="11" xfId="0" applyNumberFormat="1" applyFont="1" applyBorder="1" applyAlignment="1">
      <alignment horizontal="right" vertical="center" indent="1"/>
    </xf>
    <xf numFmtId="3" fontId="6" fillId="0" borderId="14" xfId="0" applyNumberFormat="1" applyFont="1" applyBorder="1" applyAlignment="1">
      <alignment horizontal="right" vertical="center" indent="1"/>
    </xf>
    <xf numFmtId="3" fontId="6" fillId="0" borderId="15" xfId="0" applyNumberFormat="1" applyFont="1" applyBorder="1" applyAlignment="1">
      <alignment horizontal="right" vertical="center" indent="1"/>
    </xf>
    <xf numFmtId="0" fontId="0" fillId="0" borderId="0" xfId="0" applyFill="1"/>
    <xf numFmtId="0" fontId="5" fillId="0" borderId="13" xfId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right" vertical="center" indent="1"/>
    </xf>
    <xf numFmtId="3" fontId="6" fillId="0" borderId="14" xfId="2" applyNumberFormat="1" applyFont="1" applyBorder="1" applyAlignment="1">
      <alignment horizontal="right" vertical="center" indent="1"/>
    </xf>
    <xf numFmtId="3" fontId="6" fillId="0" borderId="3" xfId="2" applyNumberFormat="1" applyFont="1" applyBorder="1" applyAlignment="1">
      <alignment horizontal="right" vertical="center" indent="1"/>
    </xf>
    <xf numFmtId="0" fontId="1" fillId="0" borderId="0" xfId="0" applyFont="1" applyFill="1"/>
    <xf numFmtId="3" fontId="6" fillId="0" borderId="7" xfId="2" applyNumberFormat="1" applyFont="1" applyBorder="1" applyAlignment="1">
      <alignment horizontal="right" vertical="center" indent="1"/>
    </xf>
    <xf numFmtId="0" fontId="1" fillId="0" borderId="0" xfId="0" applyFont="1"/>
    <xf numFmtId="10" fontId="7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center"/>
    </xf>
    <xf numFmtId="0" fontId="7" fillId="0" borderId="0" xfId="1" applyFont="1" applyBorder="1" applyAlignment="1">
      <alignment horizontal="right"/>
    </xf>
    <xf numFmtId="0" fontId="7" fillId="0" borderId="16" xfId="1" applyFont="1" applyBorder="1" applyAlignment="1">
      <alignment horizontal="right"/>
    </xf>
  </cellXfs>
  <cellStyles count="3">
    <cellStyle name="Normál" xfId="0" builtinId="0"/>
    <cellStyle name="Normál_Munka1" xfId="1"/>
    <cellStyle name="Százalék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8"/>
  <sheetViews>
    <sheetView view="pageLayout" zoomScaleNormal="90" workbookViewId="0">
      <selection sqref="A1:F1"/>
    </sheetView>
  </sheetViews>
  <sheetFormatPr defaultRowHeight="12.75"/>
  <cols>
    <col min="1" max="1" width="5.7109375" style="2" customWidth="1"/>
    <col min="2" max="2" width="56.5703125" style="2" customWidth="1"/>
    <col min="3" max="3" width="16.85546875" style="2" hidden="1" customWidth="1"/>
    <col min="4" max="4" width="16.85546875" style="2" customWidth="1"/>
    <col min="5" max="6" width="16.85546875" customWidth="1"/>
  </cols>
  <sheetData>
    <row r="1" spans="1:6" ht="19.5" customHeight="1">
      <c r="A1" s="40" t="s">
        <v>116</v>
      </c>
      <c r="B1" s="40"/>
      <c r="C1" s="40"/>
      <c r="D1" s="40"/>
      <c r="E1" s="40"/>
      <c r="F1" s="40"/>
    </row>
    <row r="2" spans="1:6" ht="19.5" customHeight="1">
      <c r="A2" s="41" t="s">
        <v>0</v>
      </c>
      <c r="B2" s="41"/>
      <c r="C2" s="41"/>
      <c r="D2" s="41"/>
      <c r="E2" s="41"/>
      <c r="F2" s="41"/>
    </row>
    <row r="3" spans="1:6" ht="19.5" customHeight="1">
      <c r="A3" s="41" t="s">
        <v>80</v>
      </c>
      <c r="B3" s="41"/>
      <c r="C3" s="41"/>
      <c r="D3" s="41"/>
      <c r="E3" s="41"/>
      <c r="F3" s="41"/>
    </row>
    <row r="4" spans="1:6" ht="19.5" customHeight="1">
      <c r="A4" s="41" t="s">
        <v>4</v>
      </c>
      <c r="B4" s="41"/>
      <c r="C4" s="41"/>
      <c r="D4" s="41"/>
      <c r="E4" s="41"/>
      <c r="F4" s="41"/>
    </row>
    <row r="5" spans="1:6" ht="19.5" customHeight="1" thickBot="1">
      <c r="A5" s="42" t="s">
        <v>3</v>
      </c>
      <c r="B5" s="42"/>
      <c r="C5" s="42"/>
      <c r="D5" s="42"/>
      <c r="E5" s="42"/>
      <c r="F5" s="42"/>
    </row>
    <row r="6" spans="1:6" ht="45" customHeight="1" thickTop="1" thickBot="1">
      <c r="A6" s="1" t="s">
        <v>2</v>
      </c>
      <c r="B6" s="15" t="s">
        <v>1</v>
      </c>
      <c r="C6" s="17" t="s">
        <v>78</v>
      </c>
      <c r="D6" s="16" t="s">
        <v>92</v>
      </c>
      <c r="E6" s="32" t="s">
        <v>93</v>
      </c>
      <c r="F6" s="33" t="s">
        <v>94</v>
      </c>
    </row>
    <row r="7" spans="1:6" ht="19.5" customHeight="1">
      <c r="A7" s="12" t="s">
        <v>5</v>
      </c>
      <c r="B7" s="13" t="s">
        <v>25</v>
      </c>
      <c r="C7" s="14"/>
      <c r="D7" s="14">
        <v>23630</v>
      </c>
      <c r="E7" s="29">
        <v>23755</v>
      </c>
      <c r="F7" s="30">
        <v>23755</v>
      </c>
    </row>
    <row r="8" spans="1:6" ht="19.5" customHeight="1">
      <c r="A8" s="3" t="s">
        <v>6</v>
      </c>
      <c r="B8" s="4" t="s">
        <v>26</v>
      </c>
      <c r="C8" s="5"/>
      <c r="D8" s="5">
        <v>18618</v>
      </c>
      <c r="E8" s="5">
        <v>19067</v>
      </c>
      <c r="F8" s="24">
        <v>19067</v>
      </c>
    </row>
    <row r="9" spans="1:6" ht="19.5" customHeight="1">
      <c r="A9" s="3" t="s">
        <v>7</v>
      </c>
      <c r="B9" s="4" t="s">
        <v>27</v>
      </c>
      <c r="C9" s="5"/>
      <c r="D9" s="5">
        <v>19672</v>
      </c>
      <c r="E9" s="5">
        <v>17983</v>
      </c>
      <c r="F9" s="24">
        <v>17983</v>
      </c>
    </row>
    <row r="10" spans="1:6" ht="19.5" customHeight="1">
      <c r="A10" s="3" t="s">
        <v>8</v>
      </c>
      <c r="B10" s="4" t="s">
        <v>28</v>
      </c>
      <c r="C10" s="5"/>
      <c r="D10" s="5">
        <v>1475</v>
      </c>
      <c r="E10" s="5">
        <v>1475</v>
      </c>
      <c r="F10" s="24">
        <v>1475</v>
      </c>
    </row>
    <row r="11" spans="1:6" ht="19.5" customHeight="1">
      <c r="A11" s="3" t="s">
        <v>9</v>
      </c>
      <c r="B11" s="6" t="s">
        <v>29</v>
      </c>
      <c r="C11" s="5"/>
      <c r="D11" s="5">
        <v>6980</v>
      </c>
      <c r="E11" s="5">
        <v>13064</v>
      </c>
      <c r="F11" s="24">
        <v>13064</v>
      </c>
    </row>
    <row r="12" spans="1:6" ht="19.5" customHeight="1">
      <c r="A12" s="3" t="s">
        <v>10</v>
      </c>
      <c r="B12" s="6" t="s">
        <v>30</v>
      </c>
      <c r="C12" s="5"/>
      <c r="D12" s="5">
        <v>0</v>
      </c>
      <c r="E12" s="5">
        <v>0</v>
      </c>
      <c r="F12" s="24">
        <v>0</v>
      </c>
    </row>
    <row r="13" spans="1:6" ht="19.5" customHeight="1">
      <c r="A13" s="7" t="s">
        <v>11</v>
      </c>
      <c r="B13" s="8" t="s">
        <v>96</v>
      </c>
      <c r="C13" s="9">
        <f>SUM(C7:C12)</f>
        <v>0</v>
      </c>
      <c r="D13" s="9">
        <f>SUM(D7:D12)</f>
        <v>70375</v>
      </c>
      <c r="E13" s="9">
        <f>SUM(E7:E12)</f>
        <v>75344</v>
      </c>
      <c r="F13" s="25">
        <f>SUM(F7:F12)</f>
        <v>75344</v>
      </c>
    </row>
    <row r="14" spans="1:6" ht="19.5" customHeight="1">
      <c r="A14" s="3" t="s">
        <v>12</v>
      </c>
      <c r="B14" s="4" t="s">
        <v>83</v>
      </c>
      <c r="C14" s="9"/>
      <c r="D14" s="5">
        <v>104429</v>
      </c>
      <c r="E14" s="5">
        <v>126323</v>
      </c>
      <c r="F14" s="24">
        <v>118252</v>
      </c>
    </row>
    <row r="15" spans="1:6" ht="19.5" customHeight="1">
      <c r="A15" s="3" t="s">
        <v>13</v>
      </c>
      <c r="B15" s="4" t="s">
        <v>84</v>
      </c>
      <c r="C15" s="5">
        <v>7579</v>
      </c>
      <c r="D15" s="5">
        <v>0</v>
      </c>
      <c r="E15" s="5">
        <v>0</v>
      </c>
      <c r="F15" s="24">
        <v>15756</v>
      </c>
    </row>
    <row r="16" spans="1:6" ht="19.5" customHeight="1">
      <c r="A16" s="3" t="s">
        <v>14</v>
      </c>
      <c r="B16" s="4" t="s">
        <v>85</v>
      </c>
      <c r="C16" s="5">
        <v>0</v>
      </c>
      <c r="D16" s="5">
        <v>0</v>
      </c>
      <c r="E16" s="5">
        <v>0</v>
      </c>
      <c r="F16" s="24">
        <v>243</v>
      </c>
    </row>
    <row r="17" spans="1:6" ht="19.5" customHeight="1">
      <c r="A17" s="3" t="s">
        <v>15</v>
      </c>
      <c r="B17" s="4" t="s">
        <v>86</v>
      </c>
      <c r="C17" s="5">
        <v>350176</v>
      </c>
      <c r="D17" s="5">
        <v>0</v>
      </c>
      <c r="E17" s="5">
        <v>0</v>
      </c>
      <c r="F17" s="24">
        <v>14597</v>
      </c>
    </row>
    <row r="18" spans="1:6" ht="19.5" customHeight="1">
      <c r="A18" s="3" t="s">
        <v>57</v>
      </c>
      <c r="B18" s="4" t="s">
        <v>87</v>
      </c>
      <c r="C18" s="14"/>
      <c r="D18" s="14">
        <v>0</v>
      </c>
      <c r="E18" s="14">
        <v>0</v>
      </c>
      <c r="F18" s="28">
        <v>87558</v>
      </c>
    </row>
    <row r="19" spans="1:6" ht="19.5" customHeight="1">
      <c r="A19" s="3" t="s">
        <v>16</v>
      </c>
      <c r="B19" s="4" t="s">
        <v>88</v>
      </c>
      <c r="C19" s="14"/>
      <c r="D19" s="14">
        <v>0</v>
      </c>
      <c r="E19" s="14">
        <v>0</v>
      </c>
      <c r="F19" s="28">
        <v>98</v>
      </c>
    </row>
    <row r="20" spans="1:6" ht="19.5" customHeight="1">
      <c r="A20" s="7" t="s">
        <v>32</v>
      </c>
      <c r="B20" s="8" t="s">
        <v>55</v>
      </c>
      <c r="C20" s="18">
        <f>SUM(C13:C17)</f>
        <v>357755</v>
      </c>
      <c r="D20" s="18">
        <f>SUM(D13:D17)</f>
        <v>174804</v>
      </c>
      <c r="E20" s="18">
        <v>201667</v>
      </c>
      <c r="F20" s="27">
        <v>193596</v>
      </c>
    </row>
    <row r="21" spans="1:6" ht="19.5" customHeight="1">
      <c r="A21" s="3" t="s">
        <v>17</v>
      </c>
      <c r="B21" s="4" t="s">
        <v>89</v>
      </c>
      <c r="C21" s="18"/>
      <c r="D21" s="14">
        <v>10994</v>
      </c>
      <c r="E21" s="14">
        <v>0</v>
      </c>
      <c r="F21" s="28">
        <v>7962</v>
      </c>
    </row>
    <row r="22" spans="1:6" ht="19.5" customHeight="1">
      <c r="A22" s="3" t="s">
        <v>56</v>
      </c>
      <c r="B22" s="4" t="s">
        <v>90</v>
      </c>
      <c r="C22" s="18"/>
      <c r="D22" s="14">
        <v>0</v>
      </c>
      <c r="E22" s="14">
        <v>0</v>
      </c>
      <c r="F22" s="28">
        <v>7962</v>
      </c>
    </row>
    <row r="23" spans="1:6" ht="19.5" customHeight="1">
      <c r="A23" s="7" t="s">
        <v>33</v>
      </c>
      <c r="B23" s="8" t="s">
        <v>91</v>
      </c>
      <c r="C23" s="18"/>
      <c r="D23" s="18">
        <v>10994</v>
      </c>
      <c r="E23" s="18">
        <v>0</v>
      </c>
      <c r="F23" s="27">
        <v>7962</v>
      </c>
    </row>
    <row r="24" spans="1:6" ht="19.5" customHeight="1">
      <c r="A24" s="3" t="s">
        <v>18</v>
      </c>
      <c r="B24" s="4" t="s">
        <v>34</v>
      </c>
      <c r="C24" s="5"/>
      <c r="D24" s="5">
        <v>1900</v>
      </c>
      <c r="E24" s="5">
        <v>2510</v>
      </c>
      <c r="F24" s="24">
        <v>2423</v>
      </c>
    </row>
    <row r="25" spans="1:6" ht="19.5" customHeight="1">
      <c r="A25" s="3" t="s">
        <v>59</v>
      </c>
      <c r="B25" s="19" t="s">
        <v>35</v>
      </c>
      <c r="C25" s="5"/>
      <c r="D25" s="5">
        <v>11000</v>
      </c>
      <c r="E25" s="5">
        <v>18452</v>
      </c>
      <c r="F25" s="24">
        <v>18279</v>
      </c>
    </row>
    <row r="26" spans="1:6" ht="19.5" customHeight="1">
      <c r="A26" s="3" t="s">
        <v>19</v>
      </c>
      <c r="B26" s="19" t="s">
        <v>36</v>
      </c>
      <c r="C26" s="14">
        <v>0</v>
      </c>
      <c r="D26" s="5">
        <v>0</v>
      </c>
      <c r="E26" s="5">
        <v>1564</v>
      </c>
      <c r="F26" s="24">
        <v>1455</v>
      </c>
    </row>
    <row r="27" spans="1:6" ht="19.5" customHeight="1">
      <c r="A27" s="3">
        <v>19</v>
      </c>
      <c r="B27" s="4" t="s">
        <v>37</v>
      </c>
      <c r="C27" s="5"/>
      <c r="D27" s="5">
        <v>1250</v>
      </c>
      <c r="E27" s="5">
        <v>0</v>
      </c>
      <c r="F27" s="24">
        <v>0</v>
      </c>
    </row>
    <row r="28" spans="1:6" ht="19.5" customHeight="1">
      <c r="A28" s="3" t="s">
        <v>21</v>
      </c>
      <c r="B28" s="4" t="s">
        <v>38</v>
      </c>
      <c r="C28" s="5"/>
      <c r="D28" s="5">
        <v>100</v>
      </c>
      <c r="E28" s="5">
        <v>195</v>
      </c>
      <c r="F28" s="24">
        <v>127</v>
      </c>
    </row>
    <row r="29" spans="1:6" ht="19.5" customHeight="1">
      <c r="A29" s="7" t="s">
        <v>39</v>
      </c>
      <c r="B29" s="8" t="s">
        <v>58</v>
      </c>
      <c r="C29" s="9">
        <f>SUM(C24:C28)</f>
        <v>0</v>
      </c>
      <c r="D29" s="9">
        <f>SUM(D24:D28)</f>
        <v>14250</v>
      </c>
      <c r="E29" s="9">
        <f>SUM(E24:E28)</f>
        <v>22721</v>
      </c>
      <c r="F29" s="25">
        <f>SUM(F24:F28)</f>
        <v>22284</v>
      </c>
    </row>
    <row r="30" spans="1:6" ht="19.5" customHeight="1">
      <c r="A30" s="3" t="s">
        <v>22</v>
      </c>
      <c r="B30" s="4" t="s">
        <v>40</v>
      </c>
      <c r="C30" s="5">
        <v>0</v>
      </c>
      <c r="D30" s="5">
        <v>0</v>
      </c>
      <c r="E30" s="5">
        <v>0</v>
      </c>
      <c r="F30" s="24">
        <v>0</v>
      </c>
    </row>
    <row r="31" spans="1:6" ht="19.5" customHeight="1">
      <c r="A31" s="3" t="s">
        <v>23</v>
      </c>
      <c r="B31" s="4" t="s">
        <v>41</v>
      </c>
      <c r="C31" s="5">
        <v>2159</v>
      </c>
      <c r="D31" s="5">
        <v>4230</v>
      </c>
      <c r="E31" s="5">
        <v>6460</v>
      </c>
      <c r="F31" s="24">
        <v>6507</v>
      </c>
    </row>
    <row r="32" spans="1:6" ht="19.5" customHeight="1">
      <c r="A32" s="3" t="s">
        <v>24</v>
      </c>
      <c r="B32" s="4" t="s">
        <v>42</v>
      </c>
      <c r="C32" s="14">
        <v>8870</v>
      </c>
      <c r="D32" s="5">
        <v>10561</v>
      </c>
      <c r="E32" s="5">
        <v>10561</v>
      </c>
      <c r="F32" s="24">
        <v>10352</v>
      </c>
    </row>
    <row r="33" spans="1:6" ht="19.5" customHeight="1">
      <c r="A33" s="3" t="s">
        <v>61</v>
      </c>
      <c r="B33" s="4" t="s">
        <v>43</v>
      </c>
      <c r="C33" s="5"/>
      <c r="D33" s="5">
        <v>8061</v>
      </c>
      <c r="E33" s="5">
        <v>8227</v>
      </c>
      <c r="F33" s="24">
        <v>8328</v>
      </c>
    </row>
    <row r="34" spans="1:6" ht="19.5" customHeight="1">
      <c r="A34" s="3" t="s">
        <v>62</v>
      </c>
      <c r="B34" s="4" t="s">
        <v>44</v>
      </c>
      <c r="C34" s="5">
        <v>2327</v>
      </c>
      <c r="D34" s="5">
        <v>3265</v>
      </c>
      <c r="E34" s="5">
        <v>3970</v>
      </c>
      <c r="F34" s="24">
        <v>4023</v>
      </c>
    </row>
    <row r="35" spans="1:6" ht="19.5" customHeight="1">
      <c r="A35" s="3" t="s">
        <v>63</v>
      </c>
      <c r="B35" s="4" t="s">
        <v>45</v>
      </c>
      <c r="C35" s="5">
        <v>921</v>
      </c>
      <c r="D35" s="5">
        <v>0</v>
      </c>
      <c r="E35" s="5">
        <v>592</v>
      </c>
      <c r="F35" s="24">
        <v>510</v>
      </c>
    </row>
    <row r="36" spans="1:6" ht="19.5" customHeight="1">
      <c r="A36" s="3" t="s">
        <v>64</v>
      </c>
      <c r="B36" s="20" t="s">
        <v>46</v>
      </c>
      <c r="C36" s="5">
        <v>263</v>
      </c>
      <c r="D36" s="5">
        <v>0</v>
      </c>
      <c r="E36" s="5">
        <v>1</v>
      </c>
      <c r="F36" s="24">
        <v>1</v>
      </c>
    </row>
    <row r="37" spans="1:6" ht="19.5" customHeight="1">
      <c r="A37" s="3">
        <v>28</v>
      </c>
      <c r="B37" s="20" t="s">
        <v>77</v>
      </c>
      <c r="C37" s="5"/>
      <c r="D37" s="5">
        <v>0</v>
      </c>
      <c r="E37" s="5">
        <v>757</v>
      </c>
      <c r="F37" s="24">
        <v>685</v>
      </c>
    </row>
    <row r="38" spans="1:6" ht="19.5" customHeight="1">
      <c r="A38" s="7" t="s">
        <v>47</v>
      </c>
      <c r="B38" s="8" t="s">
        <v>73</v>
      </c>
      <c r="C38" s="9">
        <f>SUM(C30:C37)</f>
        <v>14540</v>
      </c>
      <c r="D38" s="5">
        <f>SUM(D30:D37)</f>
        <v>26117</v>
      </c>
      <c r="E38" s="5">
        <v>30567</v>
      </c>
      <c r="F38" s="24">
        <v>30406</v>
      </c>
    </row>
    <row r="39" spans="1:6" ht="19.5" customHeight="1">
      <c r="A39" s="3" t="s">
        <v>66</v>
      </c>
      <c r="B39" s="4" t="s">
        <v>54</v>
      </c>
      <c r="C39" s="9"/>
      <c r="D39" s="5">
        <v>0</v>
      </c>
      <c r="E39" s="5">
        <v>479</v>
      </c>
      <c r="F39" s="24">
        <v>479</v>
      </c>
    </row>
    <row r="40" spans="1:6" ht="19.5" customHeight="1">
      <c r="A40" s="3" t="s">
        <v>69</v>
      </c>
      <c r="B40" s="4" t="s">
        <v>98</v>
      </c>
      <c r="C40" s="9"/>
      <c r="D40" s="9">
        <v>0</v>
      </c>
      <c r="E40" s="9">
        <v>1900</v>
      </c>
      <c r="F40" s="25">
        <v>1900</v>
      </c>
    </row>
    <row r="41" spans="1:6" ht="19.5" customHeight="1">
      <c r="A41" s="7" t="s">
        <v>48</v>
      </c>
      <c r="B41" s="8" t="s">
        <v>97</v>
      </c>
      <c r="C41" s="9"/>
      <c r="D41" s="9">
        <v>0</v>
      </c>
      <c r="E41" s="9">
        <v>2379</v>
      </c>
      <c r="F41" s="25">
        <v>2379</v>
      </c>
    </row>
    <row r="42" spans="1:6" ht="19.5" customHeight="1">
      <c r="A42" s="7" t="s">
        <v>49</v>
      </c>
      <c r="B42" s="8" t="s">
        <v>99</v>
      </c>
      <c r="C42" s="9">
        <v>0</v>
      </c>
      <c r="D42" s="9">
        <v>0</v>
      </c>
      <c r="E42" s="9">
        <v>468</v>
      </c>
      <c r="F42" s="25">
        <v>468</v>
      </c>
    </row>
    <row r="43" spans="1:6" ht="19.5" customHeight="1">
      <c r="A43" s="3"/>
      <c r="B43" s="22" t="s">
        <v>100</v>
      </c>
      <c r="C43" s="9">
        <f>SUM(C20,C29,C38,C42)</f>
        <v>372295</v>
      </c>
      <c r="D43" s="9">
        <v>226165</v>
      </c>
      <c r="E43" s="9">
        <v>257802</v>
      </c>
      <c r="F43" s="25">
        <v>257095</v>
      </c>
    </row>
    <row r="44" spans="1:6" ht="19.5" customHeight="1">
      <c r="A44" s="7" t="s">
        <v>51</v>
      </c>
      <c r="B44" s="8" t="s">
        <v>75</v>
      </c>
      <c r="C44" s="18">
        <v>32</v>
      </c>
      <c r="D44" s="18">
        <v>0</v>
      </c>
      <c r="E44" s="18">
        <v>0</v>
      </c>
      <c r="F44" s="27">
        <v>0</v>
      </c>
    </row>
    <row r="45" spans="1:6" ht="19.5" customHeight="1">
      <c r="A45" s="7"/>
      <c r="B45" s="8" t="s">
        <v>67</v>
      </c>
      <c r="C45" s="9" t="e">
        <f>SUM(#REF!,#REF!,C44)</f>
        <v>#REF!</v>
      </c>
      <c r="D45" s="9">
        <v>0</v>
      </c>
      <c r="E45" s="9">
        <v>0</v>
      </c>
      <c r="F45" s="25">
        <v>0</v>
      </c>
    </row>
    <row r="46" spans="1:6" ht="19.5" customHeight="1">
      <c r="A46" s="7"/>
      <c r="B46" s="8" t="s">
        <v>68</v>
      </c>
      <c r="C46" s="18" t="e">
        <f>SUM(C43,C45)</f>
        <v>#REF!</v>
      </c>
      <c r="D46" s="9">
        <f>SUM(D43,D45)</f>
        <v>226165</v>
      </c>
      <c r="E46" s="9">
        <f>SUM(E43,E45)</f>
        <v>257802</v>
      </c>
      <c r="F46" s="25">
        <f>SUM(F43,F45)</f>
        <v>257095</v>
      </c>
    </row>
    <row r="47" spans="1:6" ht="19.5" customHeight="1">
      <c r="A47" s="3" t="s">
        <v>70</v>
      </c>
      <c r="B47" s="4" t="s">
        <v>101</v>
      </c>
      <c r="C47" s="9">
        <v>0</v>
      </c>
      <c r="D47" s="5">
        <v>347</v>
      </c>
      <c r="E47" s="5">
        <v>16931</v>
      </c>
      <c r="F47" s="24">
        <v>16931</v>
      </c>
    </row>
    <row r="48" spans="1:6" ht="19.5" customHeight="1">
      <c r="A48" s="3" t="s">
        <v>71</v>
      </c>
      <c r="B48" s="4" t="s">
        <v>52</v>
      </c>
      <c r="C48" s="9">
        <v>357754</v>
      </c>
      <c r="D48" s="5">
        <v>347</v>
      </c>
      <c r="E48" s="5">
        <v>16931</v>
      </c>
      <c r="F48" s="24">
        <v>16931</v>
      </c>
    </row>
    <row r="49" spans="1:8" ht="19.5" customHeight="1">
      <c r="A49" s="3" t="s">
        <v>74</v>
      </c>
      <c r="B49" s="4" t="s">
        <v>102</v>
      </c>
      <c r="C49" s="18">
        <v>0</v>
      </c>
      <c r="D49" s="5">
        <v>0</v>
      </c>
      <c r="E49" s="5">
        <v>2388</v>
      </c>
      <c r="F49" s="24">
        <v>2388</v>
      </c>
    </row>
    <row r="50" spans="1:8" ht="19.5" customHeight="1">
      <c r="A50" s="3" t="s">
        <v>79</v>
      </c>
      <c r="B50" s="4" t="s">
        <v>112</v>
      </c>
      <c r="C50" s="18"/>
      <c r="D50" s="5">
        <v>20058</v>
      </c>
      <c r="E50" s="5">
        <v>21280</v>
      </c>
      <c r="F50" s="24">
        <v>21210</v>
      </c>
    </row>
    <row r="51" spans="1:8" ht="19.5" customHeight="1">
      <c r="A51" s="3" t="s">
        <v>114</v>
      </c>
      <c r="B51" s="4" t="s">
        <v>95</v>
      </c>
      <c r="C51" s="18"/>
      <c r="D51" s="5">
        <v>20405</v>
      </c>
      <c r="E51" s="5">
        <v>40599</v>
      </c>
      <c r="F51" s="24">
        <v>40529</v>
      </c>
    </row>
    <row r="52" spans="1:8" ht="19.5" customHeight="1">
      <c r="A52" s="7" t="s">
        <v>53</v>
      </c>
      <c r="B52" s="8" t="s">
        <v>76</v>
      </c>
      <c r="C52" s="18">
        <f>SUM(C47:C48)</f>
        <v>357754</v>
      </c>
      <c r="D52" s="9">
        <v>20405</v>
      </c>
      <c r="E52" s="9">
        <v>40599</v>
      </c>
      <c r="F52" s="25">
        <v>40529</v>
      </c>
    </row>
    <row r="53" spans="1:8" ht="19.5" customHeight="1" thickBot="1">
      <c r="A53" s="10"/>
      <c r="B53" s="11" t="s">
        <v>72</v>
      </c>
      <c r="C53" s="23">
        <f>SUM(C47+C52)</f>
        <v>357754</v>
      </c>
      <c r="D53" s="23">
        <v>246570</v>
      </c>
      <c r="E53" s="23">
        <v>298401</v>
      </c>
      <c r="F53" s="26">
        <v>297624</v>
      </c>
    </row>
    <row r="54" spans="1:8" ht="19.5" customHeight="1" thickTop="1"/>
    <row r="55" spans="1:8" ht="19.5" customHeight="1">
      <c r="H55" s="21"/>
    </row>
    <row r="58" spans="1:8" ht="12" customHeight="1"/>
  </sheetData>
  <mergeCells count="5">
    <mergeCell ref="A1:F1"/>
    <mergeCell ref="A2:F2"/>
    <mergeCell ref="A3:F3"/>
    <mergeCell ref="A4:F4"/>
    <mergeCell ref="A5:F5"/>
  </mergeCells>
  <phoneticPr fontId="4" type="noConversion"/>
  <printOptions horizontalCentered="1"/>
  <pageMargins left="0" right="0" top="0.35433070866141736" bottom="0.35433070866141736" header="0" footer="0"/>
  <pageSetup paperSize="9" scale="70" orientation="portrait" r:id="rId1"/>
  <headerFooter>
    <oddFooter>&amp;LEcsegfalva,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62"/>
  <sheetViews>
    <sheetView view="pageLayout" zoomScaleNormal="90" workbookViewId="0">
      <selection sqref="A1:F1"/>
    </sheetView>
  </sheetViews>
  <sheetFormatPr defaultRowHeight="12.75"/>
  <cols>
    <col min="1" max="1" width="5.7109375" style="2" customWidth="1"/>
    <col min="2" max="2" width="59.85546875" style="2" customWidth="1"/>
    <col min="3" max="3" width="16.85546875" style="2" hidden="1" customWidth="1"/>
    <col min="4" max="4" width="16.85546875" style="2" customWidth="1"/>
    <col min="5" max="5" width="16.85546875" customWidth="1"/>
    <col min="6" max="6" width="21.5703125" style="31" customWidth="1"/>
    <col min="7" max="7" width="9.140625" style="31" customWidth="1"/>
    <col min="8" max="10" width="9.140625" style="31"/>
  </cols>
  <sheetData>
    <row r="1" spans="1:6" ht="19.5" customHeight="1">
      <c r="A1" s="40" t="s">
        <v>116</v>
      </c>
      <c r="B1" s="40"/>
      <c r="C1" s="40"/>
      <c r="D1" s="40"/>
      <c r="E1" s="40"/>
      <c r="F1" s="40"/>
    </row>
    <row r="2" spans="1:6" ht="19.5" customHeight="1">
      <c r="A2" s="41" t="s">
        <v>0</v>
      </c>
      <c r="B2" s="41"/>
      <c r="C2" s="41"/>
      <c r="D2" s="41"/>
      <c r="E2" s="41"/>
      <c r="F2" s="41"/>
    </row>
    <row r="3" spans="1:6" ht="19.5" customHeight="1">
      <c r="A3" s="41" t="s">
        <v>80</v>
      </c>
      <c r="B3" s="41"/>
      <c r="C3" s="41"/>
      <c r="D3" s="41"/>
      <c r="E3" s="41"/>
      <c r="F3" s="41"/>
    </row>
    <row r="4" spans="1:6" ht="19.5" customHeight="1">
      <c r="A4" s="41" t="s">
        <v>81</v>
      </c>
      <c r="B4" s="41"/>
      <c r="C4" s="41"/>
      <c r="D4" s="41"/>
      <c r="E4" s="41"/>
      <c r="F4" s="41"/>
    </row>
    <row r="5" spans="1:6" ht="19.5" customHeight="1" thickBot="1">
      <c r="A5" s="43" t="s">
        <v>3</v>
      </c>
      <c r="B5" s="43"/>
      <c r="C5" s="43"/>
      <c r="D5" s="43"/>
      <c r="E5" s="43"/>
      <c r="F5" s="43"/>
    </row>
    <row r="6" spans="1:6" ht="45" customHeight="1" thickTop="1" thickBot="1">
      <c r="A6" s="1" t="s">
        <v>2</v>
      </c>
      <c r="B6" s="15" t="s">
        <v>1</v>
      </c>
      <c r="C6" s="17" t="s">
        <v>78</v>
      </c>
      <c r="D6" s="16" t="s">
        <v>92</v>
      </c>
      <c r="E6" s="32" t="s">
        <v>93</v>
      </c>
      <c r="F6" s="33" t="s">
        <v>94</v>
      </c>
    </row>
    <row r="7" spans="1:6" ht="19.5" customHeight="1">
      <c r="A7" s="12" t="s">
        <v>5</v>
      </c>
      <c r="B7" s="13" t="s">
        <v>25</v>
      </c>
      <c r="C7" s="14"/>
      <c r="D7" s="14">
        <v>23630</v>
      </c>
      <c r="E7" s="29">
        <v>23755</v>
      </c>
      <c r="F7" s="30">
        <v>23755</v>
      </c>
    </row>
    <row r="8" spans="1:6" ht="19.5" customHeight="1">
      <c r="A8" s="3" t="s">
        <v>6</v>
      </c>
      <c r="B8" s="4" t="s">
        <v>26</v>
      </c>
      <c r="C8" s="5"/>
      <c r="D8" s="5">
        <v>18618</v>
      </c>
      <c r="E8" s="5">
        <v>19067</v>
      </c>
      <c r="F8" s="24">
        <v>19067</v>
      </c>
    </row>
    <row r="9" spans="1:6" ht="19.5" customHeight="1">
      <c r="A9" s="3" t="s">
        <v>7</v>
      </c>
      <c r="B9" s="4" t="s">
        <v>27</v>
      </c>
      <c r="C9" s="5"/>
      <c r="D9" s="5">
        <v>19672</v>
      </c>
      <c r="E9" s="5">
        <v>17983</v>
      </c>
      <c r="F9" s="24">
        <v>17983</v>
      </c>
    </row>
    <row r="10" spans="1:6" ht="19.5" customHeight="1">
      <c r="A10" s="3" t="s">
        <v>8</v>
      </c>
      <c r="B10" s="4" t="s">
        <v>28</v>
      </c>
      <c r="C10" s="5"/>
      <c r="D10" s="5">
        <v>1475</v>
      </c>
      <c r="E10" s="5">
        <v>1475</v>
      </c>
      <c r="F10" s="24">
        <v>1475</v>
      </c>
    </row>
    <row r="11" spans="1:6" ht="19.5" customHeight="1">
      <c r="A11" s="3" t="s">
        <v>9</v>
      </c>
      <c r="B11" s="6" t="s">
        <v>29</v>
      </c>
      <c r="C11" s="5"/>
      <c r="D11" s="5">
        <v>6980</v>
      </c>
      <c r="E11" s="5">
        <v>13064</v>
      </c>
      <c r="F11" s="24">
        <v>13064</v>
      </c>
    </row>
    <row r="12" spans="1:6" ht="19.5" customHeight="1">
      <c r="A12" s="3" t="s">
        <v>10</v>
      </c>
      <c r="B12" s="6" t="s">
        <v>30</v>
      </c>
      <c r="C12" s="5"/>
      <c r="D12" s="5">
        <v>0</v>
      </c>
      <c r="E12" s="5">
        <v>0</v>
      </c>
      <c r="F12" s="24">
        <v>0</v>
      </c>
    </row>
    <row r="13" spans="1:6" ht="19.5" customHeight="1">
      <c r="A13" s="7" t="s">
        <v>11</v>
      </c>
      <c r="B13" s="8" t="s">
        <v>96</v>
      </c>
      <c r="C13" s="9">
        <f>SUM(C7:C12)</f>
        <v>0</v>
      </c>
      <c r="D13" s="9">
        <f>SUM(D7:D12)</f>
        <v>70375</v>
      </c>
      <c r="E13" s="9">
        <f>SUM(E7:E12)</f>
        <v>75344</v>
      </c>
      <c r="F13" s="25">
        <f>SUM(F7:F12)</f>
        <v>75344</v>
      </c>
    </row>
    <row r="14" spans="1:6" ht="19.5" customHeight="1">
      <c r="A14" s="3" t="s">
        <v>12</v>
      </c>
      <c r="B14" s="4" t="s">
        <v>83</v>
      </c>
      <c r="C14" s="9"/>
      <c r="D14" s="5">
        <v>104429</v>
      </c>
      <c r="E14" s="5">
        <v>126323</v>
      </c>
      <c r="F14" s="24">
        <v>118252</v>
      </c>
    </row>
    <row r="15" spans="1:6" ht="19.5" customHeight="1">
      <c r="A15" s="3" t="s">
        <v>13</v>
      </c>
      <c r="B15" s="4" t="s">
        <v>84</v>
      </c>
      <c r="C15" s="5">
        <v>7579</v>
      </c>
      <c r="D15" s="5">
        <v>0</v>
      </c>
      <c r="E15" s="5">
        <v>0</v>
      </c>
      <c r="F15" s="24">
        <v>15756</v>
      </c>
    </row>
    <row r="16" spans="1:6" ht="19.5" customHeight="1">
      <c r="A16" s="3" t="s">
        <v>14</v>
      </c>
      <c r="B16" s="4" t="s">
        <v>85</v>
      </c>
      <c r="C16" s="5">
        <v>0</v>
      </c>
      <c r="D16" s="5">
        <v>0</v>
      </c>
      <c r="E16" s="5">
        <v>0</v>
      </c>
      <c r="F16" s="24">
        <v>243</v>
      </c>
    </row>
    <row r="17" spans="1:8" ht="19.5" customHeight="1">
      <c r="A17" s="3" t="s">
        <v>15</v>
      </c>
      <c r="B17" s="4" t="s">
        <v>86</v>
      </c>
      <c r="C17" s="5">
        <v>350176</v>
      </c>
      <c r="D17" s="5">
        <v>0</v>
      </c>
      <c r="E17" s="5">
        <v>0</v>
      </c>
      <c r="F17" s="24">
        <v>14597</v>
      </c>
      <c r="H17" s="34"/>
    </row>
    <row r="18" spans="1:8" ht="19.5" customHeight="1">
      <c r="A18" s="3" t="s">
        <v>57</v>
      </c>
      <c r="B18" s="4" t="s">
        <v>87</v>
      </c>
      <c r="C18" s="14"/>
      <c r="D18" s="14">
        <v>0</v>
      </c>
      <c r="E18" s="14">
        <v>0</v>
      </c>
      <c r="F18" s="28">
        <v>87558</v>
      </c>
      <c r="H18" s="34"/>
    </row>
    <row r="19" spans="1:8" ht="19.5" customHeight="1">
      <c r="A19" s="3" t="s">
        <v>16</v>
      </c>
      <c r="B19" s="4" t="s">
        <v>88</v>
      </c>
      <c r="C19" s="14"/>
      <c r="D19" s="14">
        <v>0</v>
      </c>
      <c r="E19" s="14">
        <v>0</v>
      </c>
      <c r="F19" s="28">
        <v>98</v>
      </c>
      <c r="H19" s="34"/>
    </row>
    <row r="20" spans="1:8" ht="19.5" customHeight="1">
      <c r="A20" s="7" t="s">
        <v>32</v>
      </c>
      <c r="B20" s="8" t="s">
        <v>55</v>
      </c>
      <c r="C20" s="18">
        <f>SUM(C13:C17)</f>
        <v>357755</v>
      </c>
      <c r="D20" s="18">
        <f>SUM(D13:D17)</f>
        <v>174804</v>
      </c>
      <c r="E20" s="18">
        <v>201667</v>
      </c>
      <c r="F20" s="27">
        <v>193596</v>
      </c>
    </row>
    <row r="21" spans="1:8" ht="19.5" customHeight="1">
      <c r="A21" s="3" t="s">
        <v>17</v>
      </c>
      <c r="B21" s="4" t="s">
        <v>89</v>
      </c>
      <c r="C21" s="18"/>
      <c r="D21" s="14">
        <v>10994</v>
      </c>
      <c r="E21" s="14">
        <v>0</v>
      </c>
      <c r="F21" s="28">
        <v>7962</v>
      </c>
    </row>
    <row r="22" spans="1:8" ht="19.5" customHeight="1">
      <c r="A22" s="3" t="s">
        <v>56</v>
      </c>
      <c r="B22" s="4" t="s">
        <v>90</v>
      </c>
      <c r="C22" s="18"/>
      <c r="D22" s="14">
        <v>0</v>
      </c>
      <c r="E22" s="14">
        <v>0</v>
      </c>
      <c r="F22" s="28">
        <v>7962</v>
      </c>
      <c r="G22" s="37"/>
    </row>
    <row r="23" spans="1:8" ht="19.5" customHeight="1">
      <c r="A23" s="7" t="s">
        <v>33</v>
      </c>
      <c r="B23" s="8" t="s">
        <v>91</v>
      </c>
      <c r="C23" s="18"/>
      <c r="D23" s="18">
        <v>10994</v>
      </c>
      <c r="E23" s="18">
        <v>0</v>
      </c>
      <c r="F23" s="27">
        <v>7962</v>
      </c>
    </row>
    <row r="24" spans="1:8" ht="19.5" customHeight="1">
      <c r="A24" s="3" t="s">
        <v>18</v>
      </c>
      <c r="B24" s="4" t="s">
        <v>34</v>
      </c>
      <c r="C24" s="5"/>
      <c r="D24" s="5">
        <v>1900</v>
      </c>
      <c r="E24" s="5">
        <v>2510</v>
      </c>
      <c r="F24" s="24">
        <v>2423</v>
      </c>
    </row>
    <row r="25" spans="1:8" ht="19.5" customHeight="1">
      <c r="A25" s="3" t="s">
        <v>59</v>
      </c>
      <c r="B25" s="19" t="s">
        <v>35</v>
      </c>
      <c r="C25" s="5"/>
      <c r="D25" s="5">
        <v>11000</v>
      </c>
      <c r="E25" s="5">
        <v>18452</v>
      </c>
      <c r="F25" s="24">
        <v>18279</v>
      </c>
    </row>
    <row r="26" spans="1:8" ht="19.5" customHeight="1">
      <c r="A26" s="3" t="s">
        <v>19</v>
      </c>
      <c r="B26" s="19" t="s">
        <v>36</v>
      </c>
      <c r="C26" s="14">
        <v>0</v>
      </c>
      <c r="D26" s="5">
        <v>0</v>
      </c>
      <c r="E26" s="5">
        <v>1564</v>
      </c>
      <c r="F26" s="24">
        <v>1455</v>
      </c>
    </row>
    <row r="27" spans="1:8" ht="19.5" customHeight="1">
      <c r="A27" s="3">
        <v>19</v>
      </c>
      <c r="B27" s="4" t="s">
        <v>37</v>
      </c>
      <c r="C27" s="5"/>
      <c r="D27" s="5">
        <v>1250</v>
      </c>
      <c r="E27" s="5">
        <v>0</v>
      </c>
      <c r="F27" s="24">
        <v>0</v>
      </c>
    </row>
    <row r="28" spans="1:8" ht="19.5" customHeight="1">
      <c r="A28" s="3" t="s">
        <v>21</v>
      </c>
      <c r="B28" s="4" t="s">
        <v>38</v>
      </c>
      <c r="C28" s="5"/>
      <c r="D28" s="5">
        <v>100</v>
      </c>
      <c r="E28" s="5">
        <v>195</v>
      </c>
      <c r="F28" s="24">
        <v>127</v>
      </c>
    </row>
    <row r="29" spans="1:8" ht="19.5" customHeight="1">
      <c r="A29" s="7" t="s">
        <v>39</v>
      </c>
      <c r="B29" s="8" t="s">
        <v>58</v>
      </c>
      <c r="C29" s="9">
        <f>SUM(C24:C28)</f>
        <v>0</v>
      </c>
      <c r="D29" s="9">
        <f>SUM(D24:D28)</f>
        <v>14250</v>
      </c>
      <c r="E29" s="9">
        <f>SUM(E24:E28)</f>
        <v>22721</v>
      </c>
      <c r="F29" s="25">
        <f>SUM(F24:F28)</f>
        <v>22284</v>
      </c>
    </row>
    <row r="30" spans="1:8" ht="19.5" customHeight="1">
      <c r="A30" s="3" t="s">
        <v>22</v>
      </c>
      <c r="B30" s="4" t="s">
        <v>40</v>
      </c>
      <c r="C30" s="5">
        <v>0</v>
      </c>
      <c r="D30" s="5">
        <v>0</v>
      </c>
      <c r="E30" s="5">
        <v>0</v>
      </c>
      <c r="F30" s="24">
        <v>0</v>
      </c>
    </row>
    <row r="31" spans="1:8" ht="19.5" customHeight="1">
      <c r="A31" s="3" t="s">
        <v>23</v>
      </c>
      <c r="B31" s="4" t="s">
        <v>41</v>
      </c>
      <c r="C31" s="5">
        <v>2159</v>
      </c>
      <c r="D31" s="5">
        <v>4230</v>
      </c>
      <c r="E31" s="5">
        <v>6460</v>
      </c>
      <c r="F31" s="24">
        <v>6507</v>
      </c>
    </row>
    <row r="32" spans="1:8" ht="19.5" customHeight="1">
      <c r="A32" s="3" t="s">
        <v>24</v>
      </c>
      <c r="B32" s="4" t="s">
        <v>42</v>
      </c>
      <c r="C32" s="14">
        <v>8870</v>
      </c>
      <c r="D32" s="5">
        <v>10561</v>
      </c>
      <c r="E32" s="5">
        <v>10561</v>
      </c>
      <c r="F32" s="24">
        <v>10352</v>
      </c>
    </row>
    <row r="33" spans="1:6" ht="19.5" customHeight="1">
      <c r="A33" s="3" t="s">
        <v>61</v>
      </c>
      <c r="B33" s="4" t="s">
        <v>43</v>
      </c>
      <c r="C33" s="5"/>
      <c r="D33" s="5">
        <v>8061</v>
      </c>
      <c r="E33" s="5">
        <v>8227</v>
      </c>
      <c r="F33" s="24">
        <v>8328</v>
      </c>
    </row>
    <row r="34" spans="1:6" ht="19.5" customHeight="1">
      <c r="A34" s="3" t="s">
        <v>62</v>
      </c>
      <c r="B34" s="4" t="s">
        <v>44</v>
      </c>
      <c r="C34" s="5">
        <v>2327</v>
      </c>
      <c r="D34" s="5">
        <v>3265</v>
      </c>
      <c r="E34" s="5">
        <v>3970</v>
      </c>
      <c r="F34" s="24">
        <v>4023</v>
      </c>
    </row>
    <row r="35" spans="1:6" ht="19.5" customHeight="1">
      <c r="A35" s="3" t="s">
        <v>63</v>
      </c>
      <c r="B35" s="4" t="s">
        <v>45</v>
      </c>
      <c r="C35" s="5">
        <v>921</v>
      </c>
      <c r="D35" s="5">
        <v>0</v>
      </c>
      <c r="E35" s="5">
        <v>592</v>
      </c>
      <c r="F35" s="24">
        <v>510</v>
      </c>
    </row>
    <row r="36" spans="1:6" ht="19.5" customHeight="1">
      <c r="A36" s="3" t="s">
        <v>64</v>
      </c>
      <c r="B36" s="20" t="s">
        <v>46</v>
      </c>
      <c r="C36" s="5">
        <v>263</v>
      </c>
      <c r="D36" s="5">
        <v>0</v>
      </c>
      <c r="E36" s="5">
        <v>1</v>
      </c>
      <c r="F36" s="24">
        <v>1</v>
      </c>
    </row>
    <row r="37" spans="1:6" ht="19.5" customHeight="1">
      <c r="A37" s="3">
        <v>28</v>
      </c>
      <c r="B37" s="20" t="s">
        <v>77</v>
      </c>
      <c r="C37" s="5"/>
      <c r="D37" s="5">
        <v>0</v>
      </c>
      <c r="E37" s="5">
        <v>757</v>
      </c>
      <c r="F37" s="24">
        <v>685</v>
      </c>
    </row>
    <row r="38" spans="1:6" ht="19.5" customHeight="1">
      <c r="A38" s="7" t="s">
        <v>47</v>
      </c>
      <c r="B38" s="8" t="s">
        <v>73</v>
      </c>
      <c r="C38" s="9">
        <f>SUM(C30:C37)</f>
        <v>14540</v>
      </c>
      <c r="D38" s="5">
        <f>SUM(D30:D37)</f>
        <v>26117</v>
      </c>
      <c r="E38" s="5">
        <v>30567</v>
      </c>
      <c r="F38" s="24">
        <v>30406</v>
      </c>
    </row>
    <row r="39" spans="1:6" ht="19.5" customHeight="1">
      <c r="A39" s="3" t="s">
        <v>66</v>
      </c>
      <c r="B39" s="4" t="s">
        <v>54</v>
      </c>
      <c r="C39" s="9"/>
      <c r="D39" s="5">
        <v>0</v>
      </c>
      <c r="E39" s="5">
        <v>479</v>
      </c>
      <c r="F39" s="24">
        <v>479</v>
      </c>
    </row>
    <row r="40" spans="1:6" ht="19.5" customHeight="1">
      <c r="A40" s="3" t="s">
        <v>69</v>
      </c>
      <c r="B40" s="4" t="s">
        <v>98</v>
      </c>
      <c r="C40" s="9"/>
      <c r="D40" s="9">
        <v>0</v>
      </c>
      <c r="E40" s="9">
        <v>1900</v>
      </c>
      <c r="F40" s="25">
        <v>1900</v>
      </c>
    </row>
    <row r="41" spans="1:6" ht="19.5" customHeight="1">
      <c r="A41" s="7" t="s">
        <v>48</v>
      </c>
      <c r="B41" s="8" t="s">
        <v>97</v>
      </c>
      <c r="C41" s="9"/>
      <c r="D41" s="9">
        <v>0</v>
      </c>
      <c r="E41" s="9">
        <v>2379</v>
      </c>
      <c r="F41" s="25">
        <v>2379</v>
      </c>
    </row>
    <row r="42" spans="1:6" ht="19.5" customHeight="1">
      <c r="A42" s="7" t="s">
        <v>49</v>
      </c>
      <c r="B42" s="8" t="s">
        <v>99</v>
      </c>
      <c r="C42" s="9">
        <v>0</v>
      </c>
      <c r="D42" s="9">
        <v>0</v>
      </c>
      <c r="E42" s="9">
        <v>468</v>
      </c>
      <c r="F42" s="25">
        <v>468</v>
      </c>
    </row>
    <row r="43" spans="1:6" ht="19.5" customHeight="1">
      <c r="A43" s="3"/>
      <c r="B43" s="22" t="s">
        <v>100</v>
      </c>
      <c r="C43" s="9">
        <f>SUM(C20,C29,C38,C42)</f>
        <v>372295</v>
      </c>
      <c r="D43" s="9">
        <v>226165</v>
      </c>
      <c r="E43" s="9">
        <v>257802</v>
      </c>
      <c r="F43" s="25">
        <v>257095</v>
      </c>
    </row>
    <row r="44" spans="1:6" ht="19.5" customHeight="1">
      <c r="A44" s="7" t="s">
        <v>51</v>
      </c>
      <c r="B44" s="8" t="s">
        <v>75</v>
      </c>
      <c r="C44" s="18">
        <v>32</v>
      </c>
      <c r="D44" s="18">
        <v>0</v>
      </c>
      <c r="E44" s="18">
        <v>0</v>
      </c>
      <c r="F44" s="27">
        <v>0</v>
      </c>
    </row>
    <row r="45" spans="1:6" ht="19.5" customHeight="1">
      <c r="A45" s="7"/>
      <c r="B45" s="8" t="s">
        <v>67</v>
      </c>
      <c r="C45" s="9" t="e">
        <f>SUM(#REF!,#REF!,C44)</f>
        <v>#REF!</v>
      </c>
      <c r="D45" s="9">
        <v>0</v>
      </c>
      <c r="E45" s="9">
        <v>0</v>
      </c>
      <c r="F45" s="25">
        <v>0</v>
      </c>
    </row>
    <row r="46" spans="1:6" ht="19.5" customHeight="1">
      <c r="A46" s="7"/>
      <c r="B46" s="8" t="s">
        <v>68</v>
      </c>
      <c r="C46" s="18" t="e">
        <f>SUM(C43,C45)</f>
        <v>#REF!</v>
      </c>
      <c r="D46" s="9">
        <f>SUM(D43,D45)</f>
        <v>226165</v>
      </c>
      <c r="E46" s="9">
        <f>SUM(E43,E45)</f>
        <v>257802</v>
      </c>
      <c r="F46" s="25">
        <f>SUM(F43,F45)</f>
        <v>257095</v>
      </c>
    </row>
    <row r="47" spans="1:6" ht="19.5" customHeight="1">
      <c r="A47" s="3" t="s">
        <v>70</v>
      </c>
      <c r="B47" s="4" t="s">
        <v>101</v>
      </c>
      <c r="C47" s="9">
        <v>0</v>
      </c>
      <c r="D47" s="5">
        <v>347</v>
      </c>
      <c r="E47" s="5">
        <v>16892</v>
      </c>
      <c r="F47" s="24">
        <v>16892</v>
      </c>
    </row>
    <row r="48" spans="1:6" ht="19.5" customHeight="1">
      <c r="A48" s="3" t="s">
        <v>71</v>
      </c>
      <c r="B48" s="4" t="s">
        <v>52</v>
      </c>
      <c r="C48" s="9">
        <v>357754</v>
      </c>
      <c r="D48" s="5">
        <v>347</v>
      </c>
      <c r="E48" s="5">
        <v>16892</v>
      </c>
      <c r="F48" s="24">
        <v>16892</v>
      </c>
    </row>
    <row r="49" spans="1:11" ht="19.5" customHeight="1">
      <c r="A49" s="3" t="s">
        <v>74</v>
      </c>
      <c r="B49" s="4" t="s">
        <v>102</v>
      </c>
      <c r="C49" s="18">
        <v>0</v>
      </c>
      <c r="D49" s="5">
        <v>0</v>
      </c>
      <c r="E49" s="5">
        <v>2388</v>
      </c>
      <c r="F49" s="24">
        <v>2388</v>
      </c>
    </row>
    <row r="50" spans="1:11" ht="19.5" customHeight="1">
      <c r="A50" s="3" t="s">
        <v>79</v>
      </c>
      <c r="B50" s="4" t="s">
        <v>111</v>
      </c>
      <c r="C50" s="18"/>
      <c r="D50" s="5">
        <v>0</v>
      </c>
      <c r="E50" s="5">
        <v>0</v>
      </c>
      <c r="F50" s="24">
        <v>0</v>
      </c>
    </row>
    <row r="51" spans="1:11" ht="19.5" customHeight="1">
      <c r="A51" s="3" t="s">
        <v>114</v>
      </c>
      <c r="B51" s="4" t="s">
        <v>95</v>
      </c>
      <c r="C51" s="18"/>
      <c r="D51" s="5">
        <v>347</v>
      </c>
      <c r="E51" s="5">
        <v>19280</v>
      </c>
      <c r="F51" s="24">
        <v>19280</v>
      </c>
    </row>
    <row r="52" spans="1:11" ht="19.5" customHeight="1">
      <c r="A52" s="7" t="s">
        <v>53</v>
      </c>
      <c r="B52" s="8" t="s">
        <v>76</v>
      </c>
      <c r="C52" s="18">
        <f>SUM(C47:C48)</f>
        <v>357754</v>
      </c>
      <c r="D52" s="9">
        <v>347</v>
      </c>
      <c r="E52" s="9">
        <v>19280</v>
      </c>
      <c r="F52" s="25">
        <v>19280</v>
      </c>
    </row>
    <row r="53" spans="1:11" ht="19.5" customHeight="1" thickBot="1">
      <c r="A53" s="10"/>
      <c r="B53" s="11" t="s">
        <v>72</v>
      </c>
      <c r="C53" s="23" t="e">
        <f>SUM(C46+C52)</f>
        <v>#REF!</v>
      </c>
      <c r="D53" s="23">
        <f>SUM(D46+D52)</f>
        <v>226512</v>
      </c>
      <c r="E53" s="23">
        <f>SUM(E46+E52)</f>
        <v>277082</v>
      </c>
      <c r="F53" s="26">
        <v>276375</v>
      </c>
    </row>
    <row r="54" spans="1:11" ht="19.5" customHeight="1" thickTop="1">
      <c r="E54" s="21"/>
    </row>
    <row r="55" spans="1:11" ht="19.5" customHeight="1"/>
    <row r="56" spans="1:11" ht="19.5" customHeight="1"/>
    <row r="57" spans="1:11" ht="19.5" customHeight="1"/>
    <row r="58" spans="1:11" ht="19.5" customHeight="1">
      <c r="K58" s="31"/>
    </row>
    <row r="59" spans="1:11" ht="19.5" customHeight="1">
      <c r="K59" s="31"/>
    </row>
    <row r="60" spans="1:11" ht="19.5" customHeight="1"/>
    <row r="61" spans="1:11" ht="19.5" customHeight="1"/>
    <row r="62" spans="1:11" ht="19.5" customHeight="1"/>
  </sheetData>
  <mergeCells count="5">
    <mergeCell ref="A1:F1"/>
    <mergeCell ref="A2:F2"/>
    <mergeCell ref="A3:F3"/>
    <mergeCell ref="A4:F4"/>
    <mergeCell ref="A5:F5"/>
  </mergeCells>
  <phoneticPr fontId="4" type="noConversion"/>
  <printOptions horizontalCentered="1"/>
  <pageMargins left="0" right="0" top="0.35433070866141736" bottom="0.35433070866141736" header="0" footer="0"/>
  <pageSetup paperSize="9" scale="70" orientation="portrait" r:id="rId1"/>
  <headerFooter alignWithMargins="0">
    <oddFooter>&amp;LEcsegfalva,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62"/>
  <sheetViews>
    <sheetView tabSelected="1" view="pageLayout" zoomScaleNormal="90" workbookViewId="0">
      <selection sqref="A1:F1"/>
    </sheetView>
  </sheetViews>
  <sheetFormatPr defaultRowHeight="12.75"/>
  <cols>
    <col min="1" max="1" width="5.7109375" style="2" customWidth="1"/>
    <col min="2" max="2" width="56.7109375" style="2" bestFit="1" customWidth="1"/>
    <col min="3" max="4" width="16.85546875" style="2" customWidth="1"/>
    <col min="5" max="6" width="16.85546875" customWidth="1"/>
  </cols>
  <sheetData>
    <row r="1" spans="1:6" ht="19.5" customHeight="1">
      <c r="A1" s="40" t="s">
        <v>116</v>
      </c>
      <c r="B1" s="40"/>
      <c r="C1" s="40"/>
      <c r="D1" s="40"/>
      <c r="E1" s="40"/>
      <c r="F1" s="40"/>
    </row>
    <row r="2" spans="1:6" ht="19.5" customHeight="1">
      <c r="A2" s="41" t="s">
        <v>0</v>
      </c>
      <c r="B2" s="41"/>
      <c r="C2" s="41"/>
      <c r="D2" s="41"/>
      <c r="E2" s="41"/>
      <c r="F2" s="41"/>
    </row>
    <row r="3" spans="1:6" ht="19.5" customHeight="1">
      <c r="A3" s="41" t="s">
        <v>80</v>
      </c>
      <c r="B3" s="41"/>
      <c r="C3" s="41"/>
      <c r="D3" s="41"/>
      <c r="E3" s="41"/>
      <c r="F3" s="41"/>
    </row>
    <row r="4" spans="1:6" ht="19.5" customHeight="1">
      <c r="A4" s="41" t="s">
        <v>82</v>
      </c>
      <c r="B4" s="41"/>
      <c r="C4" s="41"/>
      <c r="D4" s="41"/>
      <c r="E4" s="41"/>
      <c r="F4" s="41"/>
    </row>
    <row r="5" spans="1:6" ht="19.5" customHeight="1" thickBot="1">
      <c r="A5" s="42" t="s">
        <v>3</v>
      </c>
      <c r="B5" s="42"/>
      <c r="C5" s="42"/>
      <c r="D5" s="42"/>
      <c r="E5" s="42"/>
      <c r="F5" s="42"/>
    </row>
    <row r="6" spans="1:6" ht="45" customHeight="1" thickTop="1" thickBot="1">
      <c r="A6" s="1" t="s">
        <v>2</v>
      </c>
      <c r="B6" s="15" t="s">
        <v>1</v>
      </c>
      <c r="C6" s="16" t="s">
        <v>92</v>
      </c>
      <c r="D6" s="32" t="s">
        <v>93</v>
      </c>
      <c r="E6" s="33" t="s">
        <v>94</v>
      </c>
    </row>
    <row r="7" spans="1:6" ht="19.5" customHeight="1">
      <c r="A7" s="12" t="s">
        <v>5</v>
      </c>
      <c r="B7" s="13" t="s">
        <v>25</v>
      </c>
      <c r="C7" s="14">
        <v>0</v>
      </c>
      <c r="D7" s="35">
        <v>0</v>
      </c>
      <c r="E7" s="30">
        <v>0</v>
      </c>
    </row>
    <row r="8" spans="1:6" ht="19.5" customHeight="1">
      <c r="A8" s="3" t="s">
        <v>6</v>
      </c>
      <c r="B8" s="4" t="s">
        <v>26</v>
      </c>
      <c r="C8" s="5">
        <v>0</v>
      </c>
      <c r="D8" s="36">
        <v>0</v>
      </c>
      <c r="E8" s="24">
        <v>0</v>
      </c>
    </row>
    <row r="9" spans="1:6" ht="19.5" customHeight="1">
      <c r="A9" s="3" t="s">
        <v>7</v>
      </c>
      <c r="B9" s="4" t="s">
        <v>27</v>
      </c>
      <c r="C9" s="5">
        <v>0</v>
      </c>
      <c r="D9" s="36">
        <v>0</v>
      </c>
      <c r="E9" s="24">
        <v>0</v>
      </c>
    </row>
    <row r="10" spans="1:6" ht="19.5" customHeight="1">
      <c r="A10" s="3" t="s">
        <v>8</v>
      </c>
      <c r="B10" s="4" t="s">
        <v>28</v>
      </c>
      <c r="C10" s="5">
        <v>0</v>
      </c>
      <c r="D10" s="36">
        <v>0</v>
      </c>
      <c r="E10" s="24">
        <v>0</v>
      </c>
    </row>
    <row r="11" spans="1:6" ht="19.5" customHeight="1">
      <c r="A11" s="3" t="s">
        <v>9</v>
      </c>
      <c r="B11" s="6" t="s">
        <v>29</v>
      </c>
      <c r="C11" s="5">
        <v>0</v>
      </c>
      <c r="D11" s="36">
        <v>0</v>
      </c>
      <c r="E11" s="24">
        <v>0</v>
      </c>
    </row>
    <row r="12" spans="1:6" ht="19.5" customHeight="1">
      <c r="A12" s="3" t="s">
        <v>10</v>
      </c>
      <c r="B12" s="6" t="s">
        <v>30</v>
      </c>
      <c r="C12" s="5">
        <v>0</v>
      </c>
      <c r="D12" s="36">
        <v>0</v>
      </c>
      <c r="E12" s="24">
        <v>0</v>
      </c>
    </row>
    <row r="13" spans="1:6" ht="19.5" customHeight="1">
      <c r="A13" s="7" t="s">
        <v>11</v>
      </c>
      <c r="B13" s="8" t="s">
        <v>31</v>
      </c>
      <c r="C13" s="9">
        <f>SUM(C7:C12)</f>
        <v>0</v>
      </c>
      <c r="D13" s="18">
        <v>0</v>
      </c>
      <c r="E13" s="25">
        <f>SUM(E7:E12)</f>
        <v>0</v>
      </c>
    </row>
    <row r="14" spans="1:6" ht="19.5" customHeight="1">
      <c r="A14" s="3" t="s">
        <v>12</v>
      </c>
      <c r="B14" s="4" t="s">
        <v>83</v>
      </c>
      <c r="C14" s="5">
        <v>0</v>
      </c>
      <c r="D14" s="36">
        <v>0</v>
      </c>
      <c r="E14" s="24">
        <v>0</v>
      </c>
    </row>
    <row r="15" spans="1:6" ht="19.5" customHeight="1">
      <c r="A15" s="3" t="s">
        <v>13</v>
      </c>
      <c r="B15" s="4" t="s">
        <v>84</v>
      </c>
      <c r="C15" s="5">
        <v>0</v>
      </c>
      <c r="D15" s="36">
        <v>0</v>
      </c>
      <c r="E15" s="24">
        <v>0</v>
      </c>
    </row>
    <row r="16" spans="1:6" ht="19.5" customHeight="1">
      <c r="A16" s="3" t="s">
        <v>14</v>
      </c>
      <c r="B16" s="4" t="s">
        <v>103</v>
      </c>
      <c r="C16" s="5">
        <v>0</v>
      </c>
      <c r="D16" s="36">
        <v>0</v>
      </c>
      <c r="E16" s="24">
        <v>0</v>
      </c>
    </row>
    <row r="17" spans="1:5" ht="19.5" customHeight="1">
      <c r="A17" s="3" t="s">
        <v>15</v>
      </c>
      <c r="B17" s="4" t="s">
        <v>86</v>
      </c>
      <c r="C17" s="14">
        <v>0</v>
      </c>
      <c r="D17" s="38">
        <v>0</v>
      </c>
      <c r="E17" s="28">
        <v>0</v>
      </c>
    </row>
    <row r="18" spans="1:5" ht="19.5" customHeight="1">
      <c r="A18" s="3" t="s">
        <v>104</v>
      </c>
      <c r="B18" s="4" t="s">
        <v>87</v>
      </c>
      <c r="C18" s="14">
        <v>0</v>
      </c>
      <c r="D18" s="38">
        <v>0</v>
      </c>
      <c r="E18" s="28">
        <v>0</v>
      </c>
    </row>
    <row r="19" spans="1:5" ht="19.5" customHeight="1">
      <c r="A19" s="3" t="s">
        <v>16</v>
      </c>
      <c r="B19" s="4" t="s">
        <v>88</v>
      </c>
      <c r="C19" s="14">
        <v>0</v>
      </c>
      <c r="D19" s="38">
        <v>0</v>
      </c>
      <c r="E19" s="28">
        <v>0</v>
      </c>
    </row>
    <row r="20" spans="1:5" ht="19.5" customHeight="1">
      <c r="A20" s="7" t="s">
        <v>32</v>
      </c>
      <c r="B20" s="8" t="s">
        <v>55</v>
      </c>
      <c r="C20" s="18">
        <f>SUM(C13:C16)</f>
        <v>0</v>
      </c>
      <c r="D20" s="18">
        <f>SUM(D13:D16)</f>
        <v>0</v>
      </c>
      <c r="E20" s="27">
        <f>SUM(E13:E16)</f>
        <v>0</v>
      </c>
    </row>
    <row r="21" spans="1:5" ht="19.5" customHeight="1">
      <c r="A21" s="3" t="s">
        <v>17</v>
      </c>
      <c r="B21" s="4" t="s">
        <v>105</v>
      </c>
      <c r="C21" s="14">
        <v>0</v>
      </c>
      <c r="D21" s="14">
        <v>0</v>
      </c>
      <c r="E21" s="28">
        <v>0</v>
      </c>
    </row>
    <row r="22" spans="1:5" ht="19.5" customHeight="1">
      <c r="A22" s="3" t="s">
        <v>56</v>
      </c>
      <c r="B22" s="4" t="s">
        <v>106</v>
      </c>
      <c r="C22" s="14">
        <v>0</v>
      </c>
      <c r="D22" s="14">
        <v>0</v>
      </c>
      <c r="E22" s="28">
        <v>0</v>
      </c>
    </row>
    <row r="23" spans="1:5" ht="19.5" customHeight="1">
      <c r="A23" s="7" t="s">
        <v>33</v>
      </c>
      <c r="B23" s="8" t="s">
        <v>107</v>
      </c>
      <c r="C23" s="18">
        <v>0</v>
      </c>
      <c r="D23" s="18">
        <v>0</v>
      </c>
      <c r="E23" s="27">
        <v>0</v>
      </c>
    </row>
    <row r="24" spans="1:5" ht="19.5" customHeight="1">
      <c r="A24" s="3" t="s">
        <v>18</v>
      </c>
      <c r="B24" s="4" t="s">
        <v>34</v>
      </c>
      <c r="C24" s="5">
        <v>0</v>
      </c>
      <c r="D24" s="36">
        <v>0</v>
      </c>
      <c r="E24" s="24">
        <v>0</v>
      </c>
    </row>
    <row r="25" spans="1:5" ht="19.5" customHeight="1">
      <c r="A25" s="3" t="s">
        <v>59</v>
      </c>
      <c r="B25" s="19" t="s">
        <v>35</v>
      </c>
      <c r="C25" s="5">
        <v>0</v>
      </c>
      <c r="D25" s="36">
        <v>0</v>
      </c>
      <c r="E25" s="24">
        <v>0</v>
      </c>
    </row>
    <row r="26" spans="1:5" ht="19.5" customHeight="1">
      <c r="A26" s="3" t="s">
        <v>19</v>
      </c>
      <c r="B26" s="19" t="s">
        <v>36</v>
      </c>
      <c r="C26" s="5">
        <v>0</v>
      </c>
      <c r="D26" s="36">
        <v>0</v>
      </c>
      <c r="E26" s="24">
        <v>0</v>
      </c>
    </row>
    <row r="27" spans="1:5" ht="19.5" customHeight="1">
      <c r="A27" s="3" t="s">
        <v>20</v>
      </c>
      <c r="B27" s="4" t="s">
        <v>37</v>
      </c>
      <c r="C27" s="5">
        <v>0</v>
      </c>
      <c r="D27" s="36">
        <v>0</v>
      </c>
      <c r="E27" s="24">
        <v>0</v>
      </c>
    </row>
    <row r="28" spans="1:5" ht="19.5" customHeight="1">
      <c r="A28" s="3" t="s">
        <v>21</v>
      </c>
      <c r="B28" s="4" t="s">
        <v>38</v>
      </c>
      <c r="C28" s="5">
        <v>0</v>
      </c>
      <c r="D28" s="36">
        <v>0</v>
      </c>
      <c r="E28" s="24">
        <v>0</v>
      </c>
    </row>
    <row r="29" spans="1:5" ht="19.5" customHeight="1">
      <c r="A29" s="7" t="s">
        <v>39</v>
      </c>
      <c r="B29" s="8" t="s">
        <v>58</v>
      </c>
      <c r="C29" s="9">
        <f>SUM(C24:C28)</f>
        <v>0</v>
      </c>
      <c r="D29" s="18">
        <v>0</v>
      </c>
      <c r="E29" s="25">
        <f>SUM(E24:E28)</f>
        <v>0</v>
      </c>
    </row>
    <row r="30" spans="1:5" ht="19.5" customHeight="1">
      <c r="A30" s="3" t="s">
        <v>22</v>
      </c>
      <c r="B30" s="4" t="s">
        <v>40</v>
      </c>
      <c r="C30" s="5">
        <v>0</v>
      </c>
      <c r="D30" s="36">
        <v>0</v>
      </c>
      <c r="E30" s="24">
        <v>0</v>
      </c>
    </row>
    <row r="31" spans="1:5" ht="19.5" customHeight="1">
      <c r="A31" s="3" t="s">
        <v>23</v>
      </c>
      <c r="B31" s="4" t="s">
        <v>41</v>
      </c>
      <c r="C31" s="5">
        <v>0</v>
      </c>
      <c r="D31" s="36">
        <v>0</v>
      </c>
      <c r="E31" s="24">
        <v>0</v>
      </c>
    </row>
    <row r="32" spans="1:5" ht="19.5" customHeight="1">
      <c r="A32" s="3" t="s">
        <v>24</v>
      </c>
      <c r="B32" s="4" t="s">
        <v>42</v>
      </c>
      <c r="C32" s="5">
        <v>0</v>
      </c>
      <c r="D32" s="36">
        <v>0</v>
      </c>
      <c r="E32" s="24">
        <v>0</v>
      </c>
    </row>
    <row r="33" spans="1:5" ht="19.5" customHeight="1">
      <c r="A33" s="3" t="s">
        <v>61</v>
      </c>
      <c r="B33" s="4" t="s">
        <v>43</v>
      </c>
      <c r="C33" s="5">
        <v>0</v>
      </c>
      <c r="D33" s="36">
        <v>0</v>
      </c>
      <c r="E33" s="24">
        <v>0</v>
      </c>
    </row>
    <row r="34" spans="1:5" ht="19.5" customHeight="1">
      <c r="A34" s="3" t="s">
        <v>62</v>
      </c>
      <c r="B34" s="4" t="s">
        <v>44</v>
      </c>
      <c r="C34" s="5">
        <v>0</v>
      </c>
      <c r="D34" s="36">
        <v>0</v>
      </c>
      <c r="E34" s="24">
        <v>0</v>
      </c>
    </row>
    <row r="35" spans="1:5" ht="19.5" customHeight="1">
      <c r="A35" s="3" t="s">
        <v>63</v>
      </c>
      <c r="B35" s="4" t="s">
        <v>45</v>
      </c>
      <c r="C35" s="5">
        <v>0</v>
      </c>
      <c r="D35" s="36">
        <v>0</v>
      </c>
      <c r="E35" s="24">
        <v>0</v>
      </c>
    </row>
    <row r="36" spans="1:5" ht="19.5" customHeight="1">
      <c r="A36" s="3" t="s">
        <v>64</v>
      </c>
      <c r="B36" s="20" t="s">
        <v>46</v>
      </c>
      <c r="C36" s="5">
        <v>0</v>
      </c>
      <c r="D36" s="36">
        <v>0</v>
      </c>
      <c r="E36" s="24">
        <v>0</v>
      </c>
    </row>
    <row r="37" spans="1:5" ht="19.5" customHeight="1">
      <c r="A37" s="3" t="s">
        <v>65</v>
      </c>
      <c r="B37" s="20" t="s">
        <v>77</v>
      </c>
      <c r="C37" s="5">
        <v>0</v>
      </c>
      <c r="D37" s="36">
        <v>0</v>
      </c>
      <c r="E37" s="24">
        <v>0</v>
      </c>
    </row>
    <row r="38" spans="1:5" ht="19.5" customHeight="1">
      <c r="A38" s="7" t="s">
        <v>47</v>
      </c>
      <c r="B38" s="8" t="s">
        <v>73</v>
      </c>
      <c r="C38" s="9">
        <f>SUM(C30:C37)</f>
        <v>0</v>
      </c>
      <c r="D38" s="9">
        <f>SUM(D30:D37)</f>
        <v>0</v>
      </c>
      <c r="E38" s="25">
        <f>SUM(E30:E37)</f>
        <v>0</v>
      </c>
    </row>
    <row r="39" spans="1:5" ht="19.5" customHeight="1">
      <c r="A39" s="3" t="s">
        <v>66</v>
      </c>
      <c r="B39" s="4" t="s">
        <v>108</v>
      </c>
      <c r="C39" s="5">
        <v>0</v>
      </c>
      <c r="D39" s="5">
        <v>0</v>
      </c>
      <c r="E39" s="24">
        <v>0</v>
      </c>
    </row>
    <row r="40" spans="1:5" ht="19.5" customHeight="1">
      <c r="A40" s="3" t="s">
        <v>69</v>
      </c>
      <c r="B40" s="4" t="s">
        <v>109</v>
      </c>
      <c r="C40" s="5">
        <v>0</v>
      </c>
      <c r="D40" s="5">
        <v>0</v>
      </c>
      <c r="E40" s="24">
        <v>0</v>
      </c>
    </row>
    <row r="41" spans="1:5" ht="19.5" customHeight="1">
      <c r="A41" s="7" t="s">
        <v>48</v>
      </c>
      <c r="B41" s="8" t="s">
        <v>110</v>
      </c>
      <c r="C41" s="9">
        <v>0</v>
      </c>
      <c r="D41" s="9">
        <v>0</v>
      </c>
      <c r="E41" s="25">
        <v>0</v>
      </c>
    </row>
    <row r="42" spans="1:5" ht="19.5" customHeight="1">
      <c r="A42" s="7" t="s">
        <v>49</v>
      </c>
      <c r="B42" s="8" t="s">
        <v>50</v>
      </c>
      <c r="C42" s="9">
        <v>0</v>
      </c>
      <c r="D42" s="9">
        <v>0</v>
      </c>
      <c r="E42" s="25">
        <v>0</v>
      </c>
    </row>
    <row r="43" spans="1:5" ht="19.5" customHeight="1">
      <c r="A43" s="3"/>
      <c r="B43" s="22" t="s">
        <v>60</v>
      </c>
      <c r="C43" s="9">
        <f>SUM(C20,C29,C38,C42)</f>
        <v>0</v>
      </c>
      <c r="D43" s="9">
        <f>SUM(D20,D29,D38,D42)</f>
        <v>0</v>
      </c>
      <c r="E43" s="25">
        <f>SUM(E20,E29,E38,E42)</f>
        <v>0</v>
      </c>
    </row>
    <row r="44" spans="1:5" ht="19.5" customHeight="1">
      <c r="A44" s="7" t="s">
        <v>51</v>
      </c>
      <c r="B44" s="8" t="s">
        <v>75</v>
      </c>
      <c r="C44" s="18">
        <v>0</v>
      </c>
      <c r="D44" s="18">
        <v>0</v>
      </c>
      <c r="E44" s="27">
        <v>0</v>
      </c>
    </row>
    <row r="45" spans="1:5" ht="19.5" customHeight="1">
      <c r="A45" s="7"/>
      <c r="B45" s="8" t="s">
        <v>67</v>
      </c>
      <c r="C45" s="9">
        <v>0</v>
      </c>
      <c r="D45" s="9">
        <v>0</v>
      </c>
      <c r="E45" s="25">
        <v>0</v>
      </c>
    </row>
    <row r="46" spans="1:5" ht="19.5" customHeight="1">
      <c r="A46" s="7"/>
      <c r="B46" s="8" t="s">
        <v>68</v>
      </c>
      <c r="C46" s="9">
        <f>SUM(C43,C45)</f>
        <v>0</v>
      </c>
      <c r="D46" s="9">
        <f>SUM(D43,D45)</f>
        <v>0</v>
      </c>
      <c r="E46" s="25">
        <f>SUM(E43,E45)</f>
        <v>0</v>
      </c>
    </row>
    <row r="47" spans="1:5" ht="19.5" customHeight="1">
      <c r="A47" s="3" t="s">
        <v>70</v>
      </c>
      <c r="B47" s="4" t="s">
        <v>101</v>
      </c>
      <c r="C47" s="5">
        <v>0</v>
      </c>
      <c r="D47" s="5">
        <v>39</v>
      </c>
      <c r="E47" s="5">
        <v>39</v>
      </c>
    </row>
    <row r="48" spans="1:5" ht="19.5" customHeight="1">
      <c r="A48" s="3" t="s">
        <v>71</v>
      </c>
      <c r="B48" s="4" t="s">
        <v>52</v>
      </c>
      <c r="C48" s="5">
        <v>0</v>
      </c>
      <c r="D48" s="5">
        <v>39</v>
      </c>
      <c r="E48" s="5">
        <v>39</v>
      </c>
    </row>
    <row r="49" spans="1:9" ht="19.5" customHeight="1">
      <c r="A49" s="3" t="s">
        <v>115</v>
      </c>
      <c r="B49" s="4" t="s">
        <v>102</v>
      </c>
      <c r="C49" s="14">
        <v>0</v>
      </c>
      <c r="D49" s="5">
        <v>0</v>
      </c>
      <c r="E49" s="5">
        <v>0</v>
      </c>
    </row>
    <row r="50" spans="1:9" ht="19.5" customHeight="1">
      <c r="A50" s="3" t="s">
        <v>79</v>
      </c>
      <c r="B50" s="4" t="s">
        <v>112</v>
      </c>
      <c r="C50" s="14">
        <v>20058</v>
      </c>
      <c r="D50" s="5">
        <v>21280</v>
      </c>
      <c r="E50" s="5">
        <v>21210</v>
      </c>
    </row>
    <row r="51" spans="1:9" ht="19.5" customHeight="1">
      <c r="A51" s="3" t="s">
        <v>114</v>
      </c>
      <c r="B51" s="4" t="s">
        <v>95</v>
      </c>
      <c r="C51" s="14">
        <v>20058</v>
      </c>
      <c r="D51" s="5">
        <v>21319</v>
      </c>
      <c r="E51" s="5">
        <v>21249</v>
      </c>
      <c r="I51" s="39" t="s">
        <v>113</v>
      </c>
    </row>
    <row r="52" spans="1:9" ht="19.5" customHeight="1">
      <c r="A52" s="7" t="s">
        <v>53</v>
      </c>
      <c r="B52" s="8" t="s">
        <v>76</v>
      </c>
      <c r="C52" s="18">
        <v>20058</v>
      </c>
      <c r="D52" s="9">
        <v>21319</v>
      </c>
      <c r="E52" s="9">
        <v>21249</v>
      </c>
    </row>
    <row r="53" spans="1:9" ht="19.5" customHeight="1" thickBot="1">
      <c r="A53" s="10"/>
      <c r="B53" s="11" t="s">
        <v>72</v>
      </c>
      <c r="C53" s="23">
        <f>SUM(C46+C52)</f>
        <v>20058</v>
      </c>
      <c r="D53" s="23">
        <f>SUM(D46+D52)</f>
        <v>21319</v>
      </c>
      <c r="E53" s="23">
        <f>SUM(E46+E52)</f>
        <v>21249</v>
      </c>
    </row>
    <row r="54" spans="1:9" ht="19.5" customHeight="1" thickTop="1">
      <c r="E54" s="21"/>
    </row>
    <row r="55" spans="1:9" ht="19.5" customHeight="1"/>
    <row r="56" spans="1:9" ht="19.5" customHeight="1"/>
    <row r="57" spans="1:9" ht="19.5" customHeight="1"/>
    <row r="58" spans="1:9" ht="19.5" customHeight="1"/>
    <row r="59" spans="1:9" ht="19.5" customHeight="1"/>
    <row r="60" spans="1:9" ht="19.5" customHeight="1"/>
    <row r="61" spans="1:9" ht="19.5" customHeight="1"/>
    <row r="62" spans="1:9" ht="19.5" customHeight="1"/>
  </sheetData>
  <mergeCells count="5">
    <mergeCell ref="A1:F1"/>
    <mergeCell ref="A2:F2"/>
    <mergeCell ref="A3:F3"/>
    <mergeCell ref="A4:F4"/>
    <mergeCell ref="A5:F5"/>
  </mergeCells>
  <printOptions horizontalCentered="1"/>
  <pageMargins left="0" right="0" top="0.35433070866141736" bottom="0.35433070866141736" header="0" footer="0"/>
  <pageSetup paperSize="9" scale="70" orientation="portrait" horizontalDpi="300" verticalDpi="300" r:id="rId1"/>
  <headerFooter>
    <oddFooter>&amp;LEcsegfalva,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BÖ</vt:lpstr>
      <vt:lpstr>Ecsegfalva </vt:lpstr>
      <vt:lpstr>Ecsegfalvi Óvoda </vt:lpstr>
    </vt:vector>
  </TitlesOfParts>
  <Company>dvph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Gazdálkodás</dc:creator>
  <cp:lastModifiedBy>Felhasunáló</cp:lastModifiedBy>
  <cp:lastPrinted>2016-04-28T06:34:37Z</cp:lastPrinted>
  <dcterms:created xsi:type="dcterms:W3CDTF">2010-10-27T08:21:23Z</dcterms:created>
  <dcterms:modified xsi:type="dcterms:W3CDTF">2016-04-29T07:30:11Z</dcterms:modified>
</cp:coreProperties>
</file>