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giasz\Desktop\Új mappa\"/>
    </mc:Choice>
  </mc:AlternateContent>
  <bookViews>
    <workbookView xWindow="0" yWindow="0" windowWidth="24000" windowHeight="9435"/>
  </bookViews>
  <sheets>
    <sheet name="Játékvár Bölcsőde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K52" i="1" l="1"/>
  <c r="K53" i="1" s="1"/>
  <c r="L52" i="1"/>
  <c r="L53" i="1" s="1"/>
  <c r="J49" i="1"/>
  <c r="J29" i="1"/>
  <c r="J40" i="1" s="1"/>
  <c r="J23" i="1"/>
  <c r="J24" i="1" s="1"/>
  <c r="L40" i="1"/>
  <c r="K40" i="1"/>
  <c r="L19" i="1"/>
  <c r="L25" i="1" s="1"/>
  <c r="K19" i="1"/>
  <c r="K25" i="1" s="1"/>
  <c r="J19" i="1"/>
  <c r="J52" i="1"/>
  <c r="J53" i="1" s="1"/>
  <c r="K54" i="1" l="1"/>
  <c r="L54" i="1"/>
  <c r="J54" i="1"/>
  <c r="J25" i="1"/>
</calcChain>
</file>

<file path=xl/sharedStrings.xml><?xml version="1.0" encoding="utf-8"?>
<sst xmlns="http://schemas.openxmlformats.org/spreadsheetml/2006/main" count="104" uniqueCount="102">
  <si>
    <t>A</t>
  </si>
  <si>
    <t>B</t>
  </si>
  <si>
    <t>C</t>
  </si>
  <si>
    <t>K1-K8. Költségvetési kiadások</t>
  </si>
  <si>
    <t>Rovat megnevezése</t>
  </si>
  <si>
    <t>Rovat
száma</t>
  </si>
  <si>
    <t>Előirányzat</t>
  </si>
  <si>
    <t xml:space="preserve">Személyi juttatások </t>
  </si>
  <si>
    <t>K1</t>
  </si>
  <si>
    <t xml:space="preserve">Munkaadókat terhelő járulékok és szociális hozzájárulási adó                                                                            </t>
  </si>
  <si>
    <t>K2</t>
  </si>
  <si>
    <t xml:space="preserve">Dologi kiadások </t>
  </si>
  <si>
    <t>K3</t>
  </si>
  <si>
    <t xml:space="preserve">Ellátottak pénzbeli juttatásai </t>
  </si>
  <si>
    <t>K4</t>
  </si>
  <si>
    <t xml:space="preserve">Egyéb működési célú kiadások </t>
  </si>
  <si>
    <t>K5</t>
  </si>
  <si>
    <t>Beruházások</t>
  </si>
  <si>
    <t>K6</t>
  </si>
  <si>
    <t xml:space="preserve">Felújítások </t>
  </si>
  <si>
    <t>K7</t>
  </si>
  <si>
    <t>Egyéb felhalmozási célú támogatások államháztartáson belülre</t>
  </si>
  <si>
    <t>K84</t>
  </si>
  <si>
    <t xml:space="preserve">Egyéb felhalmozási célú támogatások államháztartáson kívülre </t>
  </si>
  <si>
    <t>K88</t>
  </si>
  <si>
    <t xml:space="preserve">Egyéb felhalmozási célú kiadások </t>
  </si>
  <si>
    <t>K8</t>
  </si>
  <si>
    <t xml:space="preserve">Költségvetési kiadások </t>
  </si>
  <si>
    <t>K1-K8</t>
  </si>
  <si>
    <t>K9. Finanszírozási kiadások</t>
  </si>
  <si>
    <t xml:space="preserve">Hitel-, kölcsöntörlesztés államháztartáson kívülre </t>
  </si>
  <si>
    <t>K911</t>
  </si>
  <si>
    <t>Központi, irányító szervi támogatások folyósítása</t>
  </si>
  <si>
    <t>K915</t>
  </si>
  <si>
    <t>Belföldi finanszírozás kiadásai</t>
  </si>
  <si>
    <t>K91</t>
  </si>
  <si>
    <t xml:space="preserve">Finanszírozási kiadások </t>
  </si>
  <si>
    <t>K9</t>
  </si>
  <si>
    <t>Kiadások összesen</t>
  </si>
  <si>
    <t>B1-B7. Költségvetési bevételek</t>
  </si>
  <si>
    <t>Önkormányzatok működési támogatásai</t>
  </si>
  <si>
    <t>B11</t>
  </si>
  <si>
    <t>Egyéb működési célú támogatások bevételei államháztartáson belülről</t>
  </si>
  <si>
    <t>B16</t>
  </si>
  <si>
    <t xml:space="preserve">Működési célú támogatások államháztartáson belülről </t>
  </si>
  <si>
    <t>B1</t>
  </si>
  <si>
    <t>Felhalmozási célú önkormányzati támogatások</t>
  </si>
  <si>
    <t>B21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</si>
  <si>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</si>
  <si>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</si>
  <si>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</si>
  <si>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B2</t>
  </si>
  <si>
    <t xml:space="preserve">Közhatalmi bevételek </t>
  </si>
  <si>
    <t>B3</t>
  </si>
  <si>
    <t xml:space="preserve">Működési bevételek </t>
  </si>
  <si>
    <t>B4</t>
  </si>
  <si>
    <t xml:space="preserve">Felhalmozási bevételek </t>
  </si>
  <si>
    <t>B5</t>
  </si>
  <si>
    <t>Egyéb működési célú átvett pénzeszközök</t>
  </si>
  <si>
    <t>B63</t>
  </si>
  <si>
    <t xml:space="preserve">Működési célú átvett pénzeszközök </t>
  </si>
  <si>
    <t>B6</t>
  </si>
  <si>
    <t>Egyéb felhalmozási célú átvett pénzeszközök</t>
  </si>
  <si>
    <t>B73</t>
  </si>
  <si>
    <t xml:space="preserve">Felhalmozási célú átvett pénzeszközök </t>
  </si>
  <si>
    <t>B7</t>
  </si>
  <si>
    <t xml:space="preserve">Költségvetési bevételek </t>
  </si>
  <si>
    <t>B1-B7</t>
  </si>
  <si>
    <t>B8. Finanszírozási bevételek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</si>
  <si>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</si>
  <si>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</si>
  <si>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</si>
  <si>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</si>
  <si>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</si>
  <si>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</si>
  <si>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</si>
  <si>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</si>
  <si>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 xml:space="preserve">Belföldi értékpapírok bevételei </t>
  </si>
  <si>
    <t>B812</t>
  </si>
  <si>
    <t>Előző év költségvetési maradványának igénybevétele</t>
  </si>
  <si>
    <t>B8131</t>
  </si>
  <si>
    <t>Előző év vállalkozási maradványának igénybevétele</t>
  </si>
  <si>
    <t>B8132</t>
  </si>
  <si>
    <t>Maradvány igénybevétele</t>
  </si>
  <si>
    <t>B813</t>
  </si>
  <si>
    <t>Központi, irányító szervi támogatás</t>
  </si>
  <si>
    <t>B816</t>
  </si>
  <si>
    <t>Központi költségvetés sajátos finanszírozási bevételei</t>
  </si>
  <si>
    <t>B818</t>
  </si>
  <si>
    <t xml:space="preserve">Belföldi finanszírozás bevételei </t>
  </si>
  <si>
    <t>B81</t>
  </si>
  <si>
    <t xml:space="preserve">Finanszírozási bevételek </t>
  </si>
  <si>
    <t>B8</t>
  </si>
  <si>
    <t>Bevételek összesen</t>
  </si>
  <si>
    <t xml:space="preserve"> forintban</t>
  </si>
  <si>
    <t>D</t>
  </si>
  <si>
    <t>E</t>
  </si>
  <si>
    <t>Összesen</t>
  </si>
  <si>
    <t>Kötelező feladat</t>
  </si>
  <si>
    <t>Önként vállalt</t>
  </si>
  <si>
    <t>Játékvár Bölcsöde és Játszóház 2017. évi költségvetésének mérlege</t>
  </si>
  <si>
    <t>7. számú melléklet a 7/2017 (II. 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</si>
</sst>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"/>
    <numFmt numFmtId="165" formatCode="\ ##########"/>
    <numFmt numFmtId="166" formatCode="_-* #,##0\ _F_t_-;\-* #,##0\ _F_t_-;_-* &quot;-&quot;??\ _F_t_-;_-@_-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sz val="12"/>
      <name val="Arial CE"/>
      <charset val="238"/>
    </font>
    <font>
      <b/>
      <sz val="11"/>
      <color theme="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46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5" fillId="7" borderId="1" applyNumberFormat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11" borderId="5" applyNumberFormat="0" applyAlignment="0" applyProtection="0"/>
    <xf numFmtId="0" fontId="11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4" borderId="7" applyNumberFormat="0" applyFont="0" applyAlignment="0" applyProtection="0"/>
    <xf numFmtId="0" fontId="13" fillId="6" borderId="0" applyNumberFormat="0" applyBorder="0" applyAlignment="0" applyProtection="0"/>
    <xf numFmtId="0" fontId="14" fillId="12" borderId="8" applyNumberFormat="0" applyAlignment="0" applyProtection="0"/>
    <xf numFmtId="0" fontId="15" fillId="0" borderId="0" applyNumberFormat="0" applyFill="0" applyBorder="0" applyAlignment="0" applyProtection="0"/>
    <xf numFmtId="0" fontId="12" fillId="0" borderId="0"/>
    <xf numFmtId="0" fontId="16" fillId="0" borderId="9" applyNumberFormat="0" applyFill="0" applyAlignment="0" applyProtection="0"/>
    <xf numFmtId="0" fontId="17" fillId="13" borderId="0" applyNumberFormat="0" applyBorder="0" applyAlignment="0" applyProtection="0"/>
    <xf numFmtId="0" fontId="18" fillId="7" borderId="0" applyNumberFormat="0" applyBorder="0" applyAlignment="0" applyProtection="0"/>
    <xf numFmtId="0" fontId="19" fillId="12" borderId="1" applyNumberFormat="0" applyAlignment="0" applyProtection="0"/>
  </cellStyleXfs>
  <cellXfs count="87">
    <xf numFmtId="0" fontId="0" fillId="0" borderId="0" xfId="0"/>
    <xf numFmtId="0" fontId="2" fillId="0" borderId="0" xfId="2"/>
    <xf numFmtId="0" fontId="2" fillId="0" borderId="13" xfId="2" applyBorder="1"/>
    <xf numFmtId="0" fontId="20" fillId="0" borderId="13" xfId="2" applyFont="1" applyBorder="1" applyAlignment="1">
      <alignment horizontal="center"/>
    </xf>
    <xf numFmtId="164" fontId="21" fillId="0" borderId="12" xfId="34" applyNumberFormat="1" applyFont="1" applyFill="1" applyBorder="1" applyAlignment="1">
      <alignment horizontal="center" vertical="center"/>
    </xf>
    <xf numFmtId="0" fontId="12" fillId="0" borderId="10" xfId="34" applyBorder="1" applyAlignment="1"/>
    <xf numFmtId="0" fontId="21" fillId="0" borderId="14" xfId="34" applyFont="1" applyFill="1" applyBorder="1" applyAlignment="1">
      <alignment horizontal="left" vertical="center" wrapText="1"/>
    </xf>
    <xf numFmtId="0" fontId="25" fillId="0" borderId="10" xfId="34" applyFont="1" applyBorder="1" applyAlignment="1"/>
    <xf numFmtId="0" fontId="25" fillId="0" borderId="10" xfId="2" applyFont="1" applyBorder="1" applyAlignment="1"/>
    <xf numFmtId="164" fontId="21" fillId="0" borderId="12" xfId="2" applyNumberFormat="1" applyFont="1" applyFill="1" applyBorder="1" applyAlignment="1">
      <alignment horizontal="center" vertical="center"/>
    </xf>
    <xf numFmtId="0" fontId="20" fillId="0" borderId="13" xfId="34" applyFont="1" applyBorder="1" applyAlignment="1">
      <alignment horizontal="center" vertical="center" wrapText="1"/>
    </xf>
    <xf numFmtId="165" fontId="21" fillId="0" borderId="12" xfId="34" applyNumberFormat="1" applyFont="1" applyFill="1" applyBorder="1" applyAlignment="1">
      <alignment vertical="center"/>
    </xf>
    <xf numFmtId="0" fontId="22" fillId="0" borderId="12" xfId="34" applyFont="1" applyFill="1" applyBorder="1" applyAlignment="1">
      <alignment horizontal="left" vertical="center" wrapText="1"/>
    </xf>
    <xf numFmtId="0" fontId="22" fillId="0" borderId="12" xfId="34" applyFont="1" applyFill="1" applyBorder="1" applyAlignment="1">
      <alignment horizontal="left" vertical="center"/>
    </xf>
    <xf numFmtId="164" fontId="21" fillId="0" borderId="12" xfId="34" quotePrefix="1" applyNumberFormat="1" applyFont="1" applyFill="1" applyBorder="1" applyAlignment="1">
      <alignment horizontal="center" vertical="center"/>
    </xf>
    <xf numFmtId="0" fontId="21" fillId="0" borderId="12" xfId="34" applyFont="1" applyFill="1" applyBorder="1" applyAlignment="1">
      <alignment horizontal="left" vertical="center"/>
    </xf>
    <xf numFmtId="164" fontId="22" fillId="0" borderId="12" xfId="34" quotePrefix="1" applyNumberFormat="1" applyFont="1" applyFill="1" applyBorder="1" applyAlignment="1">
      <alignment horizontal="center" vertical="center"/>
    </xf>
    <xf numFmtId="0" fontId="21" fillId="0" borderId="12" xfId="34" applyFont="1" applyFill="1" applyBorder="1" applyAlignment="1">
      <alignment horizontal="left" vertical="center" wrapText="1"/>
    </xf>
    <xf numFmtId="0" fontId="21" fillId="0" borderId="12" xfId="34" quotePrefix="1" applyFont="1" applyFill="1" applyBorder="1" applyAlignment="1">
      <alignment horizontal="center" vertical="center"/>
    </xf>
    <xf numFmtId="0" fontId="22" fillId="0" borderId="12" xfId="34" quotePrefix="1" applyFont="1" applyFill="1" applyBorder="1" applyAlignment="1">
      <alignment horizontal="center" vertical="center"/>
    </xf>
    <xf numFmtId="0" fontId="22" fillId="0" borderId="12" xfId="2" applyFont="1" applyFill="1" applyBorder="1" applyAlignment="1">
      <alignment horizontal="left" vertical="center" wrapText="1"/>
    </xf>
    <xf numFmtId="0" fontId="21" fillId="0" borderId="12" xfId="2" applyFont="1" applyFill="1" applyBorder="1" applyAlignment="1">
      <alignment horizontal="left" vertical="center" wrapText="1"/>
    </xf>
    <xf numFmtId="0" fontId="21" fillId="0" borderId="12" xfId="2" quotePrefix="1" applyFont="1" applyFill="1" applyBorder="1" applyAlignment="1">
      <alignment horizontal="center" vertical="center"/>
    </xf>
    <xf numFmtId="0" fontId="22" fillId="0" borderId="12" xfId="2" quotePrefix="1" applyFont="1" applyFill="1" applyBorder="1" applyAlignment="1">
      <alignment horizontal="center" vertical="center"/>
    </xf>
    <xf numFmtId="164" fontId="21" fillId="0" borderId="12" xfId="34" applyNumberFormat="1" applyFont="1" applyFill="1" applyBorder="1" applyAlignment="1">
      <alignment horizontal="center" vertical="center" wrapText="1"/>
    </xf>
    <xf numFmtId="165" fontId="22" fillId="0" borderId="12" xfId="34" applyNumberFormat="1" applyFont="1" applyFill="1" applyBorder="1" applyAlignment="1">
      <alignment vertical="center"/>
    </xf>
    <xf numFmtId="0" fontId="21" fillId="0" borderId="12" xfId="34" applyFont="1" applyFill="1" applyBorder="1" applyAlignment="1">
      <alignment horizontal="center" vertical="center" wrapText="1"/>
    </xf>
    <xf numFmtId="0" fontId="2" fillId="0" borderId="12" xfId="2" applyBorder="1"/>
    <xf numFmtId="3" fontId="22" fillId="0" borderId="13" xfId="34" applyNumberFormat="1" applyFont="1" applyFill="1" applyBorder="1" applyAlignment="1">
      <alignment horizontal="center" vertical="center"/>
    </xf>
    <xf numFmtId="0" fontId="25" fillId="0" borderId="13" xfId="2" applyFont="1" applyBorder="1" applyAlignment="1">
      <alignment horizontal="center"/>
    </xf>
    <xf numFmtId="0" fontId="22" fillId="0" borderId="13" xfId="2" applyFont="1" applyFill="1" applyBorder="1" applyAlignment="1">
      <alignment horizontal="center" vertical="center"/>
    </xf>
    <xf numFmtId="3" fontId="21" fillId="0" borderId="13" xfId="34" applyNumberFormat="1" applyFont="1" applyFill="1" applyBorder="1" applyAlignment="1">
      <alignment horizontal="center" vertical="center"/>
    </xf>
    <xf numFmtId="0" fontId="12" fillId="0" borderId="13" xfId="34" applyBorder="1" applyAlignment="1">
      <alignment horizontal="center"/>
    </xf>
    <xf numFmtId="0" fontId="25" fillId="0" borderId="13" xfId="34" applyFont="1" applyBorder="1" applyAlignment="1">
      <alignment horizontal="center"/>
    </xf>
    <xf numFmtId="166" fontId="21" fillId="0" borderId="13" xfId="1" applyNumberFormat="1" applyFont="1" applyFill="1" applyBorder="1" applyAlignment="1">
      <alignment horizontal="center" vertical="center"/>
    </xf>
    <xf numFmtId="0" fontId="21" fillId="0" borderId="13" xfId="2" applyFont="1" applyFill="1" applyBorder="1" applyAlignment="1">
      <alignment horizontal="center" vertical="center"/>
    </xf>
    <xf numFmtId="166" fontId="21" fillId="0" borderId="13" xfId="2" applyNumberFormat="1" applyFont="1" applyFill="1" applyBorder="1" applyAlignment="1">
      <alignment horizontal="center" vertical="center"/>
    </xf>
    <xf numFmtId="3" fontId="20" fillId="0" borderId="13" xfId="2" applyNumberFormat="1" applyFont="1" applyBorder="1" applyAlignment="1">
      <alignment horizontal="center"/>
    </xf>
    <xf numFmtId="0" fontId="12" fillId="0" borderId="13" xfId="34" applyFont="1" applyBorder="1" applyAlignment="1"/>
    <xf numFmtId="0" fontId="0" fillId="0" borderId="13" xfId="0" applyBorder="1"/>
    <xf numFmtId="0" fontId="0" fillId="0" borderId="13" xfId="0" applyBorder="1" applyAlignment="1">
      <alignment horizontal="center"/>
    </xf>
    <xf numFmtId="166" fontId="21" fillId="0" borderId="13" xfId="34" applyNumberFormat="1" applyFont="1" applyFill="1" applyBorder="1" applyAlignment="1">
      <alignment horizontal="center" vertical="center"/>
    </xf>
    <xf numFmtId="166" fontId="22" fillId="0" borderId="13" xfId="1" applyNumberFormat="1" applyFont="1" applyFill="1" applyBorder="1" applyAlignment="1">
      <alignment horizontal="center" vertical="center"/>
    </xf>
    <xf numFmtId="166" fontId="0" fillId="0" borderId="13" xfId="1" applyNumberFormat="1" applyFont="1" applyBorder="1"/>
    <xf numFmtId="166" fontId="26" fillId="0" borderId="13" xfId="1" applyNumberFormat="1" applyFont="1" applyBorder="1"/>
    <xf numFmtId="0" fontId="20" fillId="0" borderId="0" xfId="2" applyFont="1" applyAlignment="1">
      <alignment horizontal="center"/>
    </xf>
    <xf numFmtId="0" fontId="2" fillId="0" borderId="0" xfId="2" applyAlignment="1">
      <alignment horizontal="right"/>
    </xf>
    <xf numFmtId="0" fontId="21" fillId="0" borderId="12" xfId="34" applyFont="1" applyFill="1" applyBorder="1" applyAlignment="1">
      <alignment horizontal="center" vertical="center"/>
    </xf>
    <xf numFmtId="0" fontId="21" fillId="0" borderId="10" xfId="34" applyFont="1" applyFill="1" applyBorder="1" applyAlignment="1">
      <alignment horizontal="center" vertical="center"/>
    </xf>
    <xf numFmtId="0" fontId="21" fillId="0" borderId="12" xfId="34" applyFont="1" applyFill="1" applyBorder="1" applyAlignment="1">
      <alignment horizontal="left" vertical="center"/>
    </xf>
    <xf numFmtId="0" fontId="21" fillId="0" borderId="10" xfId="34" applyFont="1" applyFill="1" applyBorder="1" applyAlignment="1">
      <alignment horizontal="left" vertical="center"/>
    </xf>
    <xf numFmtId="0" fontId="20" fillId="0" borderId="12" xfId="34" applyFont="1" applyFill="1" applyBorder="1" applyAlignment="1">
      <alignment horizontal="left" vertical="center" wrapText="1"/>
    </xf>
    <xf numFmtId="0" fontId="20" fillId="0" borderId="10" xfId="34" applyFont="1" applyFill="1" applyBorder="1" applyAlignment="1">
      <alignment horizontal="left" vertical="center" wrapText="1"/>
    </xf>
    <xf numFmtId="0" fontId="23" fillId="0" borderId="12" xfId="34" applyFont="1" applyFill="1" applyBorder="1" applyAlignment="1">
      <alignment horizontal="left" vertical="center" wrapText="1"/>
    </xf>
    <xf numFmtId="0" fontId="23" fillId="0" borderId="10" xfId="34" applyFont="1" applyFill="1" applyBorder="1" applyAlignment="1">
      <alignment horizontal="left" vertical="center" wrapText="1"/>
    </xf>
    <xf numFmtId="0" fontId="21" fillId="0" borderId="12" xfId="34" applyFont="1" applyFill="1" applyBorder="1" applyAlignment="1">
      <alignment horizontal="left" vertical="center" wrapText="1"/>
    </xf>
    <xf numFmtId="0" fontId="21" fillId="0" borderId="10" xfId="34" applyFont="1" applyFill="1" applyBorder="1" applyAlignment="1">
      <alignment horizontal="left" vertical="center" wrapText="1"/>
    </xf>
    <xf numFmtId="0" fontId="21" fillId="0" borderId="12" xfId="34" applyFont="1" applyFill="1" applyBorder="1" applyAlignment="1">
      <alignment vertical="center" wrapText="1"/>
    </xf>
    <xf numFmtId="0" fontId="21" fillId="0" borderId="10" xfId="34" applyFont="1" applyFill="1" applyBorder="1" applyAlignment="1">
      <alignment vertical="center" wrapText="1"/>
    </xf>
    <xf numFmtId="164" fontId="21" fillId="0" borderId="12" xfId="34" applyNumberFormat="1" applyFont="1" applyFill="1" applyBorder="1" applyAlignment="1">
      <alignment horizontal="center" vertical="center"/>
    </xf>
    <xf numFmtId="164" fontId="21" fillId="0" borderId="10" xfId="34" applyNumberFormat="1" applyFont="1" applyFill="1" applyBorder="1" applyAlignment="1">
      <alignment horizontal="center" vertical="center"/>
    </xf>
    <xf numFmtId="0" fontId="20" fillId="0" borderId="12" xfId="2" applyFont="1" applyBorder="1" applyAlignment="1">
      <alignment horizontal="center"/>
    </xf>
    <xf numFmtId="0" fontId="20" fillId="0" borderId="10" xfId="2" applyFont="1" applyBorder="1" applyAlignment="1">
      <alignment horizontal="center"/>
    </xf>
    <xf numFmtId="0" fontId="20" fillId="0" borderId="11" xfId="2" applyFont="1" applyBorder="1" applyAlignment="1">
      <alignment horizontal="center"/>
    </xf>
    <xf numFmtId="0" fontId="2" fillId="0" borderId="15" xfId="2" applyBorder="1" applyAlignment="1">
      <alignment horizontal="right"/>
    </xf>
    <xf numFmtId="0" fontId="20" fillId="0" borderId="12" xfId="34" applyFont="1" applyFill="1" applyBorder="1" applyAlignment="1">
      <alignment horizontal="left" vertical="center"/>
    </xf>
    <xf numFmtId="0" fontId="20" fillId="0" borderId="10" xfId="34" applyFont="1" applyFill="1" applyBorder="1" applyAlignment="1">
      <alignment horizontal="left" vertical="center"/>
    </xf>
    <xf numFmtId="0" fontId="23" fillId="0" borderId="12" xfId="34" applyFont="1" applyFill="1" applyBorder="1" applyAlignment="1">
      <alignment horizontal="left" vertical="center"/>
    </xf>
    <xf numFmtId="0" fontId="23" fillId="0" borderId="10" xfId="34" applyFont="1" applyFill="1" applyBorder="1" applyAlignment="1">
      <alignment horizontal="left" vertical="center"/>
    </xf>
    <xf numFmtId="0" fontId="22" fillId="0" borderId="12" xfId="34" applyFont="1" applyFill="1" applyBorder="1" applyAlignment="1">
      <alignment horizontal="left" vertical="center" wrapText="1"/>
    </xf>
    <xf numFmtId="0" fontId="22" fillId="0" borderId="10" xfId="34" applyFont="1" applyFill="1" applyBorder="1" applyAlignment="1">
      <alignment horizontal="left" vertical="center" wrapText="1"/>
    </xf>
    <xf numFmtId="0" fontId="20" fillId="0" borderId="10" xfId="34" applyFont="1" applyFill="1" applyBorder="1" applyAlignment="1">
      <alignment horizontal="center" vertical="center"/>
    </xf>
    <xf numFmtId="0" fontId="24" fillId="0" borderId="10" xfId="34" applyFont="1" applyBorder="1" applyAlignment="1">
      <alignment horizontal="center"/>
    </xf>
    <xf numFmtId="0" fontId="20" fillId="0" borderId="12" xfId="2" applyFont="1" applyFill="1" applyBorder="1" applyAlignment="1">
      <alignment horizontal="left" vertical="center" wrapText="1"/>
    </xf>
    <xf numFmtId="0" fontId="20" fillId="0" borderId="10" xfId="2" applyFont="1" applyFill="1" applyBorder="1" applyAlignment="1">
      <alignment horizontal="left" vertical="center" wrapText="1"/>
    </xf>
    <xf numFmtId="0" fontId="24" fillId="0" borderId="12" xfId="2" applyFont="1" applyBorder="1" applyAlignment="1">
      <alignment horizontal="center"/>
    </xf>
    <xf numFmtId="0" fontId="24" fillId="0" borderId="10" xfId="2" applyFont="1" applyBorder="1" applyAlignment="1">
      <alignment horizontal="center"/>
    </xf>
    <xf numFmtId="0" fontId="20" fillId="0" borderId="12" xfId="2" applyFont="1" applyFill="1" applyBorder="1" applyAlignment="1">
      <alignment horizontal="left" vertical="center"/>
    </xf>
    <xf numFmtId="0" fontId="20" fillId="0" borderId="10" xfId="2" applyFont="1" applyFill="1" applyBorder="1" applyAlignment="1">
      <alignment horizontal="left" vertical="center"/>
    </xf>
    <xf numFmtId="0" fontId="23" fillId="0" borderId="12" xfId="2" applyFont="1" applyFill="1" applyBorder="1" applyAlignment="1">
      <alignment horizontal="left" vertical="center" wrapText="1"/>
    </xf>
    <xf numFmtId="0" fontId="23" fillId="0" borderId="10" xfId="2" applyFont="1" applyFill="1" applyBorder="1" applyAlignment="1">
      <alignment horizontal="left" vertical="center" wrapText="1"/>
    </xf>
    <xf numFmtId="0" fontId="23" fillId="0" borderId="12" xfId="2" applyFont="1" applyFill="1" applyBorder="1" applyAlignment="1">
      <alignment horizontal="left" vertical="center"/>
    </xf>
    <xf numFmtId="0" fontId="23" fillId="0" borderId="10" xfId="2" applyFont="1" applyFill="1" applyBorder="1" applyAlignment="1">
      <alignment horizontal="left" vertical="center"/>
    </xf>
    <xf numFmtId="0" fontId="22" fillId="0" borderId="12" xfId="2" applyFont="1" applyFill="1" applyBorder="1" applyAlignment="1">
      <alignment horizontal="left" vertical="center" wrapText="1"/>
    </xf>
    <xf numFmtId="0" fontId="22" fillId="0" borderId="10" xfId="2" applyFont="1" applyFill="1" applyBorder="1" applyAlignment="1">
      <alignment horizontal="left" vertical="center" wrapText="1"/>
    </xf>
    <xf numFmtId="0" fontId="21" fillId="0" borderId="12" xfId="2" applyFont="1" applyFill="1" applyBorder="1" applyAlignment="1">
      <alignment horizontal="left" vertical="center" wrapText="1"/>
    </xf>
    <xf numFmtId="0" fontId="21" fillId="0" borderId="10" xfId="2" applyFont="1" applyFill="1" applyBorder="1" applyAlignment="1">
      <alignment horizontal="left" vertical="center" wrapText="1"/>
    </xf>
  </cellXfs>
  <cellStyles count="39">
    <cellStyle name="20% - 1. jelölőszín 2" xfId="3"/>
    <cellStyle name="20% - 2. jelölőszín 2" xfId="4"/>
    <cellStyle name="20% - 3. jelölőszín 2" xfId="5"/>
    <cellStyle name="20% - 4. jelölőszín 2" xfId="6"/>
    <cellStyle name="20% - 5. jelölőszín 2" xfId="7"/>
    <cellStyle name="20% - 6. jelölőszín 2" xfId="8"/>
    <cellStyle name="40% - 1. jelölőszín 2" xfId="9"/>
    <cellStyle name="40% - 2. jelölőszín 2" xfId="10"/>
    <cellStyle name="40% - 3. jelölőszín 2" xfId="11"/>
    <cellStyle name="40% - 4. jelölőszín 2" xfId="12"/>
    <cellStyle name="40% - 5. jelölőszín 2" xfId="13"/>
    <cellStyle name="40% - 6. jelölőszín 2" xfId="14"/>
    <cellStyle name="60% - 1. jelölőszín 2" xfId="15"/>
    <cellStyle name="60% - 2. jelölőszín 2" xfId="16"/>
    <cellStyle name="60% - 3. jelölőszín 2" xfId="17"/>
    <cellStyle name="60% - 4. jelölőszín 2" xfId="18"/>
    <cellStyle name="60% - 5. jelölőszín 2" xfId="19"/>
    <cellStyle name="60% - 6. jelölőszín 2" xfId="20"/>
    <cellStyle name="Bevitel 2" xfId="21"/>
    <cellStyle name="Cím 2" xfId="22"/>
    <cellStyle name="Címsor 1 2" xfId="23"/>
    <cellStyle name="Címsor 2 2" xfId="24"/>
    <cellStyle name="Címsor 3 2" xfId="25"/>
    <cellStyle name="Címsor 4 2" xfId="26"/>
    <cellStyle name="Ellenőrzőcella 2" xfId="27"/>
    <cellStyle name="Ezres" xfId="1" builtinId="3"/>
    <cellStyle name="Figyelmeztetés 2" xfId="28"/>
    <cellStyle name="Hivatkozott cella 2" xfId="29"/>
    <cellStyle name="Jegyzet 2" xfId="30"/>
    <cellStyle name="Jó 2" xfId="31"/>
    <cellStyle name="Kimenet 2" xfId="32"/>
    <cellStyle name="Magyarázó szöveg 2" xfId="33"/>
    <cellStyle name="Normál" xfId="0" builtinId="0"/>
    <cellStyle name="Normál 2" xfId="2"/>
    <cellStyle name="Normál_Munka1" xfId="34"/>
    <cellStyle name="Összesen 2" xfId="35"/>
    <cellStyle name="Rossz 2" xfId="36"/>
    <cellStyle name="Semleges 2" xfId="37"/>
    <cellStyle name="Számítás 2" xfId="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tabSelected="1" workbookViewId="0">
      <selection activeCell="M2" sqref="M2"/>
    </sheetView>
  </sheetViews>
  <sheetFormatPr defaultRowHeight="15" x14ac:dyDescent="0.25"/>
  <cols>
    <col min="1" max="1" width="4.85546875" customWidth="1"/>
    <col min="9" max="9" width="9.140625" customWidth="1"/>
    <col min="10" max="10" width="14.5703125" customWidth="1"/>
    <col min="11" max="11" width="14.85546875" customWidth="1"/>
    <col min="12" max="12" width="13.28515625" customWidth="1"/>
  </cols>
  <sheetData>
    <row r="1" spans="1:12" x14ac:dyDescent="0.25">
      <c r="A1" s="46" t="s">
        <v>101</v>
      </c>
      <c r="B1" s="46"/>
      <c r="C1" s="46"/>
      <c r="D1" s="46"/>
      <c r="E1" s="46"/>
      <c r="F1" s="46"/>
      <c r="G1" s="46"/>
      <c r="H1" s="46"/>
      <c r="I1" s="46"/>
      <c r="J1" s="46"/>
    </row>
    <row r="3" spans="1:12" x14ac:dyDescent="0.25">
      <c r="A3" s="45" t="s">
        <v>100</v>
      </c>
      <c r="B3" s="45"/>
      <c r="C3" s="45"/>
      <c r="D3" s="45"/>
      <c r="E3" s="45"/>
      <c r="F3" s="45"/>
      <c r="G3" s="45"/>
      <c r="H3" s="45"/>
      <c r="I3" s="45"/>
      <c r="J3" s="45"/>
    </row>
    <row r="5" spans="1:12" x14ac:dyDescent="0.25">
      <c r="A5" s="1"/>
      <c r="B5" s="1"/>
      <c r="C5" s="1"/>
      <c r="D5" s="1"/>
      <c r="E5" s="1"/>
      <c r="F5" s="1"/>
      <c r="G5" s="1"/>
      <c r="H5" s="64" t="s">
        <v>94</v>
      </c>
      <c r="I5" s="64"/>
      <c r="J5" s="64"/>
      <c r="K5" s="64"/>
      <c r="L5" s="64"/>
    </row>
    <row r="6" spans="1:12" ht="15.75" customHeight="1" x14ac:dyDescent="0.25">
      <c r="A6" s="2"/>
      <c r="B6" s="61" t="s">
        <v>0</v>
      </c>
      <c r="C6" s="62"/>
      <c r="D6" s="62"/>
      <c r="E6" s="62"/>
      <c r="F6" s="62"/>
      <c r="G6" s="62"/>
      <c r="H6" s="63"/>
      <c r="I6" s="3" t="s">
        <v>1</v>
      </c>
      <c r="J6" s="3" t="s">
        <v>2</v>
      </c>
      <c r="K6" s="40" t="s">
        <v>95</v>
      </c>
      <c r="L6" s="40" t="s">
        <v>96</v>
      </c>
    </row>
    <row r="7" spans="1:12" x14ac:dyDescent="0.25">
      <c r="A7" s="59" t="s">
        <v>3</v>
      </c>
      <c r="B7" s="60"/>
      <c r="C7" s="60"/>
      <c r="D7" s="60"/>
      <c r="E7" s="60"/>
      <c r="F7" s="60"/>
      <c r="G7" s="60"/>
      <c r="H7" s="60"/>
      <c r="I7" s="60"/>
      <c r="J7" s="38" t="s">
        <v>97</v>
      </c>
      <c r="K7" s="39" t="s">
        <v>98</v>
      </c>
      <c r="L7" s="39" t="s">
        <v>99</v>
      </c>
    </row>
    <row r="8" spans="1:12" ht="21" customHeight="1" x14ac:dyDescent="0.25">
      <c r="A8" s="24">
        <v>1</v>
      </c>
      <c r="B8" s="47" t="s">
        <v>4</v>
      </c>
      <c r="C8" s="48"/>
      <c r="D8" s="48"/>
      <c r="E8" s="48"/>
      <c r="F8" s="48"/>
      <c r="G8" s="48"/>
      <c r="H8" s="48"/>
      <c r="I8" s="26" t="s">
        <v>5</v>
      </c>
      <c r="J8" s="10" t="s">
        <v>6</v>
      </c>
      <c r="K8" s="10" t="s">
        <v>6</v>
      </c>
      <c r="L8" s="10" t="s">
        <v>6</v>
      </c>
    </row>
    <row r="9" spans="1:12" x14ac:dyDescent="0.25">
      <c r="A9" s="14">
        <v>2</v>
      </c>
      <c r="B9" s="57" t="s">
        <v>7</v>
      </c>
      <c r="C9" s="58"/>
      <c r="D9" s="58"/>
      <c r="E9" s="58"/>
      <c r="F9" s="58"/>
      <c r="G9" s="58"/>
      <c r="H9" s="58"/>
      <c r="I9" s="11" t="s">
        <v>8</v>
      </c>
      <c r="J9" s="31">
        <v>27273000</v>
      </c>
      <c r="K9" s="44">
        <v>25721000</v>
      </c>
      <c r="L9" s="44">
        <v>1552000</v>
      </c>
    </row>
    <row r="10" spans="1:12" x14ac:dyDescent="0.25">
      <c r="A10" s="14">
        <v>3</v>
      </c>
      <c r="B10" s="55" t="s">
        <v>9</v>
      </c>
      <c r="C10" s="56"/>
      <c r="D10" s="56"/>
      <c r="E10" s="56"/>
      <c r="F10" s="56"/>
      <c r="G10" s="56"/>
      <c r="H10" s="56"/>
      <c r="I10" s="11" t="s">
        <v>10</v>
      </c>
      <c r="J10" s="31">
        <v>5146000</v>
      </c>
      <c r="K10" s="44">
        <v>4791000</v>
      </c>
      <c r="L10" s="44">
        <v>355000</v>
      </c>
    </row>
    <row r="11" spans="1:12" x14ac:dyDescent="0.25">
      <c r="A11" s="14">
        <v>4</v>
      </c>
      <c r="B11" s="55" t="s">
        <v>11</v>
      </c>
      <c r="C11" s="56"/>
      <c r="D11" s="56"/>
      <c r="E11" s="56"/>
      <c r="F11" s="56"/>
      <c r="G11" s="56"/>
      <c r="H11" s="56"/>
      <c r="I11" s="11" t="s">
        <v>12</v>
      </c>
      <c r="J11" s="31">
        <v>21988000</v>
      </c>
      <c r="K11" s="44">
        <v>21788000</v>
      </c>
      <c r="L11" s="44">
        <v>200000</v>
      </c>
    </row>
    <row r="12" spans="1:12" x14ac:dyDescent="0.25">
      <c r="A12" s="14">
        <v>5</v>
      </c>
      <c r="B12" s="51" t="s">
        <v>13</v>
      </c>
      <c r="C12" s="52"/>
      <c r="D12" s="52"/>
      <c r="E12" s="52"/>
      <c r="F12" s="52"/>
      <c r="G12" s="52"/>
      <c r="H12" s="52"/>
      <c r="I12" s="11" t="s">
        <v>14</v>
      </c>
      <c r="J12" s="31"/>
      <c r="K12" s="44"/>
      <c r="L12" s="39"/>
    </row>
    <row r="13" spans="1:12" x14ac:dyDescent="0.25">
      <c r="A13" s="14">
        <v>6</v>
      </c>
      <c r="B13" s="51" t="s">
        <v>15</v>
      </c>
      <c r="C13" s="52"/>
      <c r="D13" s="52"/>
      <c r="E13" s="52"/>
      <c r="F13" s="52"/>
      <c r="G13" s="52"/>
      <c r="H13" s="52"/>
      <c r="I13" s="11" t="s">
        <v>16</v>
      </c>
      <c r="J13" s="31"/>
      <c r="K13" s="44"/>
      <c r="L13" s="39"/>
    </row>
    <row r="14" spans="1:12" x14ac:dyDescent="0.25">
      <c r="A14" s="14">
        <v>7</v>
      </c>
      <c r="B14" s="49" t="s">
        <v>17</v>
      </c>
      <c r="C14" s="50"/>
      <c r="D14" s="50"/>
      <c r="E14" s="50"/>
      <c r="F14" s="50"/>
      <c r="G14" s="50"/>
      <c r="H14" s="50"/>
      <c r="I14" s="11" t="s">
        <v>18</v>
      </c>
      <c r="J14" s="31">
        <v>199000</v>
      </c>
      <c r="K14" s="44">
        <v>199000</v>
      </c>
      <c r="L14" s="39"/>
    </row>
    <row r="15" spans="1:12" x14ac:dyDescent="0.25">
      <c r="A15" s="14">
        <v>8</v>
      </c>
      <c r="B15" s="51" t="s">
        <v>19</v>
      </c>
      <c r="C15" s="52"/>
      <c r="D15" s="52"/>
      <c r="E15" s="52"/>
      <c r="F15" s="52"/>
      <c r="G15" s="52"/>
      <c r="H15" s="52"/>
      <c r="I15" s="11" t="s">
        <v>20</v>
      </c>
      <c r="J15" s="31"/>
      <c r="K15" s="39"/>
      <c r="L15" s="39"/>
    </row>
    <row r="16" spans="1:12" x14ac:dyDescent="0.25">
      <c r="A16" s="16">
        <v>9</v>
      </c>
      <c r="B16" s="53" t="s">
        <v>21</v>
      </c>
      <c r="C16" s="54"/>
      <c r="D16" s="54"/>
      <c r="E16" s="54"/>
      <c r="F16" s="54"/>
      <c r="G16" s="54"/>
      <c r="H16" s="54"/>
      <c r="I16" s="25" t="s">
        <v>22</v>
      </c>
      <c r="J16" s="28"/>
      <c r="K16" s="39"/>
      <c r="L16" s="39"/>
    </row>
    <row r="17" spans="1:12" x14ac:dyDescent="0.25">
      <c r="A17" s="16">
        <v>10</v>
      </c>
      <c r="B17" s="53" t="s">
        <v>23</v>
      </c>
      <c r="C17" s="54"/>
      <c r="D17" s="54"/>
      <c r="E17" s="54"/>
      <c r="F17" s="54"/>
      <c r="G17" s="54"/>
      <c r="H17" s="54"/>
      <c r="I17" s="25" t="s">
        <v>24</v>
      </c>
      <c r="J17" s="28"/>
      <c r="K17" s="39"/>
      <c r="L17" s="39"/>
    </row>
    <row r="18" spans="1:12" x14ac:dyDescent="0.25">
      <c r="A18" s="14">
        <v>11</v>
      </c>
      <c r="B18" s="51" t="s">
        <v>25</v>
      </c>
      <c r="C18" s="52"/>
      <c r="D18" s="52"/>
      <c r="E18" s="52"/>
      <c r="F18" s="52"/>
      <c r="G18" s="52"/>
      <c r="H18" s="52"/>
      <c r="I18" s="11" t="s">
        <v>26</v>
      </c>
      <c r="J18" s="31"/>
      <c r="K18" s="39"/>
      <c r="L18" s="39"/>
    </row>
    <row r="19" spans="1:12" x14ac:dyDescent="0.25">
      <c r="A19" s="14">
        <v>12</v>
      </c>
      <c r="B19" s="49" t="s">
        <v>27</v>
      </c>
      <c r="C19" s="50"/>
      <c r="D19" s="50"/>
      <c r="E19" s="50"/>
      <c r="F19" s="50"/>
      <c r="G19" s="50"/>
      <c r="H19" s="50"/>
      <c r="I19" s="11" t="s">
        <v>28</v>
      </c>
      <c r="J19" s="31">
        <f>SUM(J9+J10+J11+J12+J13+J14+J15+J18)</f>
        <v>54606000</v>
      </c>
      <c r="K19" s="31">
        <f>SUM(K9+K10+K11+K12+K13+K14+K15+K18)</f>
        <v>52499000</v>
      </c>
      <c r="L19" s="31">
        <f>SUM(L9+L10+L11+L12+L13+L14+L15+L18)</f>
        <v>2107000</v>
      </c>
    </row>
    <row r="20" spans="1:12" x14ac:dyDescent="0.25">
      <c r="A20" s="4">
        <v>13</v>
      </c>
      <c r="B20" s="72" t="s">
        <v>29</v>
      </c>
      <c r="C20" s="72"/>
      <c r="D20" s="72"/>
      <c r="E20" s="72"/>
      <c r="F20" s="72"/>
      <c r="G20" s="72"/>
      <c r="H20" s="72"/>
      <c r="I20" s="5"/>
      <c r="J20" s="32"/>
      <c r="K20" s="39"/>
      <c r="L20" s="39"/>
    </row>
    <row r="21" spans="1:12" x14ac:dyDescent="0.25">
      <c r="A21" s="18">
        <v>14</v>
      </c>
      <c r="B21" s="51" t="s">
        <v>30</v>
      </c>
      <c r="C21" s="52"/>
      <c r="D21" s="52"/>
      <c r="E21" s="52"/>
      <c r="F21" s="52"/>
      <c r="G21" s="52"/>
      <c r="H21" s="52"/>
      <c r="I21" s="17" t="s">
        <v>31</v>
      </c>
      <c r="J21" s="34"/>
      <c r="K21" s="39"/>
      <c r="L21" s="39"/>
    </row>
    <row r="22" spans="1:12" x14ac:dyDescent="0.25">
      <c r="A22" s="19">
        <v>15</v>
      </c>
      <c r="B22" s="67" t="s">
        <v>32</v>
      </c>
      <c r="C22" s="68"/>
      <c r="D22" s="68"/>
      <c r="E22" s="68"/>
      <c r="F22" s="68"/>
      <c r="G22" s="68"/>
      <c r="H22" s="68"/>
      <c r="I22" s="12" t="s">
        <v>33</v>
      </c>
      <c r="J22" s="34"/>
      <c r="K22" s="39"/>
      <c r="L22" s="39"/>
    </row>
    <row r="23" spans="1:12" x14ac:dyDescent="0.25">
      <c r="A23" s="18">
        <v>16</v>
      </c>
      <c r="B23" s="65" t="s">
        <v>34</v>
      </c>
      <c r="C23" s="66"/>
      <c r="D23" s="66"/>
      <c r="E23" s="66"/>
      <c r="F23" s="66"/>
      <c r="G23" s="66"/>
      <c r="H23" s="66"/>
      <c r="I23" s="17" t="s">
        <v>35</v>
      </c>
      <c r="J23" s="41">
        <f>SUM(J21:J22)</f>
        <v>0</v>
      </c>
      <c r="K23" s="39"/>
      <c r="L23" s="39"/>
    </row>
    <row r="24" spans="1:12" x14ac:dyDescent="0.25">
      <c r="A24" s="18">
        <v>17</v>
      </c>
      <c r="B24" s="65" t="s">
        <v>36</v>
      </c>
      <c r="C24" s="66"/>
      <c r="D24" s="66"/>
      <c r="E24" s="66"/>
      <c r="F24" s="66"/>
      <c r="G24" s="66"/>
      <c r="H24" s="66"/>
      <c r="I24" s="17" t="s">
        <v>37</v>
      </c>
      <c r="J24" s="41">
        <f>SUM(J23)</f>
        <v>0</v>
      </c>
      <c r="K24" s="39"/>
      <c r="L24" s="39"/>
    </row>
    <row r="25" spans="1:12" x14ac:dyDescent="0.25">
      <c r="A25" s="18">
        <v>18</v>
      </c>
      <c r="B25" s="71" t="s">
        <v>38</v>
      </c>
      <c r="C25" s="71"/>
      <c r="D25" s="71"/>
      <c r="E25" s="71"/>
      <c r="F25" s="71"/>
      <c r="G25" s="71"/>
      <c r="H25" s="71"/>
      <c r="I25" s="6"/>
      <c r="J25" s="31">
        <f>SUM(J19+J24)</f>
        <v>54606000</v>
      </c>
      <c r="K25" s="31">
        <f>SUM(K19+K24)</f>
        <v>52499000</v>
      </c>
      <c r="L25" s="31">
        <f>SUM(L19+L24)</f>
        <v>2107000</v>
      </c>
    </row>
    <row r="26" spans="1:12" ht="15.75" x14ac:dyDescent="0.25">
      <c r="A26" s="4">
        <v>19</v>
      </c>
      <c r="B26" s="72" t="s">
        <v>39</v>
      </c>
      <c r="C26" s="72"/>
      <c r="D26" s="72"/>
      <c r="E26" s="72"/>
      <c r="F26" s="72"/>
      <c r="G26" s="72"/>
      <c r="H26" s="72"/>
      <c r="I26" s="7"/>
      <c r="J26" s="33"/>
      <c r="K26" s="39"/>
      <c r="L26" s="39"/>
    </row>
    <row r="27" spans="1:12" x14ac:dyDescent="0.25">
      <c r="A27" s="19">
        <v>20</v>
      </c>
      <c r="B27" s="55" t="s">
        <v>40</v>
      </c>
      <c r="C27" s="56"/>
      <c r="D27" s="56"/>
      <c r="E27" s="56"/>
      <c r="F27" s="56"/>
      <c r="G27" s="56"/>
      <c r="H27" s="56"/>
      <c r="I27" s="15" t="s">
        <v>41</v>
      </c>
      <c r="J27" s="28"/>
      <c r="K27" s="39"/>
      <c r="L27" s="39"/>
    </row>
    <row r="28" spans="1:12" x14ac:dyDescent="0.25">
      <c r="A28" s="19">
        <v>21</v>
      </c>
      <c r="B28" s="69" t="s">
        <v>42</v>
      </c>
      <c r="C28" s="70"/>
      <c r="D28" s="70"/>
      <c r="E28" s="70"/>
      <c r="F28" s="70"/>
      <c r="G28" s="70"/>
      <c r="H28" s="70"/>
      <c r="I28" s="13" t="s">
        <v>43</v>
      </c>
      <c r="J28" s="28"/>
      <c r="K28" s="39"/>
      <c r="L28" s="39"/>
    </row>
    <row r="29" spans="1:12" x14ac:dyDescent="0.25">
      <c r="A29" s="19">
        <v>22</v>
      </c>
      <c r="B29" s="55" t="s">
        <v>44</v>
      </c>
      <c r="C29" s="56"/>
      <c r="D29" s="56"/>
      <c r="E29" s="56"/>
      <c r="F29" s="56"/>
      <c r="G29" s="56"/>
      <c r="H29" s="56"/>
      <c r="I29" s="15" t="s">
        <v>45</v>
      </c>
      <c r="J29" s="31">
        <f>SUM(J27:J28)</f>
        <v>0</v>
      </c>
      <c r="K29" s="40">
        <v>0</v>
      </c>
      <c r="L29" s="40">
        <v>0</v>
      </c>
    </row>
    <row r="30" spans="1:12" x14ac:dyDescent="0.25">
      <c r="A30" s="19">
        <v>23</v>
      </c>
      <c r="B30" s="69" t="s">
        <v>46</v>
      </c>
      <c r="C30" s="70"/>
      <c r="D30" s="70"/>
      <c r="E30" s="70"/>
      <c r="F30" s="70"/>
      <c r="G30" s="70"/>
      <c r="H30" s="70"/>
      <c r="I30" s="13" t="s">
        <v>47</v>
      </c>
      <c r="J30" s="28"/>
      <c r="K30" s="39"/>
      <c r="L30" s="39"/>
    </row>
    <row r="31" spans="1:12" x14ac:dyDescent="0.25">
      <c r="A31" s="19">
        <v>24</v>
      </c>
      <c r="B31" s="69" t="s">
        <v>48</v>
      </c>
      <c r="C31" s="70"/>
      <c r="D31" s="70"/>
      <c r="E31" s="70"/>
      <c r="F31" s="70"/>
      <c r="G31" s="70"/>
      <c r="H31" s="70"/>
      <c r="I31" s="13" t="s">
        <v>49</v>
      </c>
      <c r="J31" s="28"/>
      <c r="K31" s="39"/>
      <c r="L31" s="39"/>
    </row>
    <row r="32" spans="1:12" x14ac:dyDescent="0.25">
      <c r="A32" s="19">
        <v>25</v>
      </c>
      <c r="B32" s="55" t="s">
        <v>50</v>
      </c>
      <c r="C32" s="56"/>
      <c r="D32" s="56"/>
      <c r="E32" s="56"/>
      <c r="F32" s="56"/>
      <c r="G32" s="56"/>
      <c r="H32" s="56"/>
      <c r="I32" s="15" t="s">
        <v>51</v>
      </c>
      <c r="J32" s="28"/>
      <c r="K32" s="39"/>
      <c r="L32" s="39"/>
    </row>
    <row r="33" spans="1:12" x14ac:dyDescent="0.25">
      <c r="A33" s="18">
        <v>26</v>
      </c>
      <c r="B33" s="55" t="s">
        <v>52</v>
      </c>
      <c r="C33" s="56"/>
      <c r="D33" s="56"/>
      <c r="E33" s="56"/>
      <c r="F33" s="56"/>
      <c r="G33" s="56"/>
      <c r="H33" s="56"/>
      <c r="I33" s="15" t="s">
        <v>53</v>
      </c>
      <c r="J33" s="31"/>
      <c r="K33" s="39"/>
      <c r="L33" s="39"/>
    </row>
    <row r="34" spans="1:12" x14ac:dyDescent="0.25">
      <c r="A34" s="19">
        <v>27</v>
      </c>
      <c r="B34" s="51" t="s">
        <v>54</v>
      </c>
      <c r="C34" s="52"/>
      <c r="D34" s="52"/>
      <c r="E34" s="52"/>
      <c r="F34" s="52"/>
      <c r="G34" s="52"/>
      <c r="H34" s="52"/>
      <c r="I34" s="15" t="s">
        <v>55</v>
      </c>
      <c r="J34" s="31">
        <v>840000</v>
      </c>
      <c r="K34" s="44">
        <v>840000</v>
      </c>
      <c r="L34" s="44">
        <v>0</v>
      </c>
    </row>
    <row r="35" spans="1:12" x14ac:dyDescent="0.25">
      <c r="A35" s="19">
        <v>28</v>
      </c>
      <c r="B35" s="55" t="s">
        <v>56</v>
      </c>
      <c r="C35" s="56"/>
      <c r="D35" s="56"/>
      <c r="E35" s="56"/>
      <c r="F35" s="56"/>
      <c r="G35" s="56"/>
      <c r="H35" s="56"/>
      <c r="I35" s="15" t="s">
        <v>57</v>
      </c>
      <c r="J35" s="31"/>
      <c r="K35" s="39"/>
      <c r="L35" s="39"/>
    </row>
    <row r="36" spans="1:12" x14ac:dyDescent="0.25">
      <c r="A36" s="19">
        <v>29</v>
      </c>
      <c r="B36" s="53" t="s">
        <v>58</v>
      </c>
      <c r="C36" s="54"/>
      <c r="D36" s="54"/>
      <c r="E36" s="54"/>
      <c r="F36" s="54"/>
      <c r="G36" s="54"/>
      <c r="H36" s="54"/>
      <c r="I36" s="13" t="s">
        <v>59</v>
      </c>
      <c r="J36" s="28"/>
      <c r="K36" s="39"/>
      <c r="L36" s="39"/>
    </row>
    <row r="37" spans="1:12" x14ac:dyDescent="0.25">
      <c r="A37" s="19">
        <v>30</v>
      </c>
      <c r="B37" s="55" t="s">
        <v>60</v>
      </c>
      <c r="C37" s="56"/>
      <c r="D37" s="56"/>
      <c r="E37" s="56"/>
      <c r="F37" s="56"/>
      <c r="G37" s="56"/>
      <c r="H37" s="56"/>
      <c r="I37" s="15" t="s">
        <v>61</v>
      </c>
      <c r="J37" s="28"/>
      <c r="K37" s="39"/>
      <c r="L37" s="39"/>
    </row>
    <row r="38" spans="1:12" x14ac:dyDescent="0.25">
      <c r="A38" s="18">
        <v>31</v>
      </c>
      <c r="B38" s="53" t="s">
        <v>62</v>
      </c>
      <c r="C38" s="54"/>
      <c r="D38" s="54"/>
      <c r="E38" s="54"/>
      <c r="F38" s="54"/>
      <c r="G38" s="54"/>
      <c r="H38" s="54"/>
      <c r="I38" s="13" t="s">
        <v>63</v>
      </c>
      <c r="J38" s="28"/>
      <c r="K38" s="39"/>
      <c r="L38" s="39"/>
    </row>
    <row r="39" spans="1:12" x14ac:dyDescent="0.25">
      <c r="A39" s="18">
        <v>32</v>
      </c>
      <c r="B39" s="55" t="s">
        <v>64</v>
      </c>
      <c r="C39" s="56"/>
      <c r="D39" s="56"/>
      <c r="E39" s="56"/>
      <c r="F39" s="56"/>
      <c r="G39" s="56"/>
      <c r="H39" s="56"/>
      <c r="I39" s="15" t="s">
        <v>65</v>
      </c>
      <c r="J39" s="28"/>
      <c r="K39" s="39"/>
      <c r="L39" s="39"/>
    </row>
    <row r="40" spans="1:12" x14ac:dyDescent="0.25">
      <c r="A40" s="18">
        <v>33</v>
      </c>
      <c r="B40" s="51" t="s">
        <v>66</v>
      </c>
      <c r="C40" s="52"/>
      <c r="D40" s="52"/>
      <c r="E40" s="52"/>
      <c r="F40" s="52"/>
      <c r="G40" s="52"/>
      <c r="H40" s="52"/>
      <c r="I40" s="15" t="s">
        <v>67</v>
      </c>
      <c r="J40" s="31">
        <f>SUM(J29+J32+J33+J34+J35+J37+L41)</f>
        <v>840000</v>
      </c>
      <c r="K40" s="31">
        <f>SUM(K29+K32+K33+K34+K35+K37+M41)</f>
        <v>840000</v>
      </c>
      <c r="L40" s="31">
        <f>SUM(L29+L32+L33+L34+L35+L37+N41)</f>
        <v>0</v>
      </c>
    </row>
    <row r="41" spans="1:12" ht="15.75" x14ac:dyDescent="0.25">
      <c r="A41" s="18">
        <v>34</v>
      </c>
      <c r="B41" s="75" t="s">
        <v>68</v>
      </c>
      <c r="C41" s="76"/>
      <c r="D41" s="76"/>
      <c r="E41" s="76"/>
      <c r="F41" s="76"/>
      <c r="G41" s="76"/>
      <c r="H41" s="76"/>
      <c r="I41" s="8"/>
      <c r="J41" s="29"/>
      <c r="K41" s="39"/>
      <c r="L41" s="39"/>
    </row>
    <row r="42" spans="1:12" x14ac:dyDescent="0.25">
      <c r="A42" s="19">
        <v>35</v>
      </c>
      <c r="B42" s="81" t="s">
        <v>69</v>
      </c>
      <c r="C42" s="82"/>
      <c r="D42" s="82"/>
      <c r="E42" s="82"/>
      <c r="F42" s="82"/>
      <c r="G42" s="82"/>
      <c r="H42" s="82"/>
      <c r="I42" s="20" t="s">
        <v>70</v>
      </c>
      <c r="J42" s="30"/>
      <c r="K42" s="39"/>
      <c r="L42" s="39"/>
    </row>
    <row r="43" spans="1:12" x14ac:dyDescent="0.25">
      <c r="A43" s="18">
        <v>36</v>
      </c>
      <c r="B43" s="79" t="s">
        <v>71</v>
      </c>
      <c r="C43" s="80"/>
      <c r="D43" s="80"/>
      <c r="E43" s="80"/>
      <c r="F43" s="80"/>
      <c r="G43" s="80"/>
      <c r="H43" s="80"/>
      <c r="I43" s="20" t="s">
        <v>72</v>
      </c>
      <c r="J43" s="30"/>
      <c r="K43" s="39"/>
      <c r="L43" s="39"/>
    </row>
    <row r="44" spans="1:12" x14ac:dyDescent="0.25">
      <c r="A44" s="19">
        <v>37</v>
      </c>
      <c r="B44" s="81" t="s">
        <v>73</v>
      </c>
      <c r="C44" s="82"/>
      <c r="D44" s="82"/>
      <c r="E44" s="82"/>
      <c r="F44" s="82"/>
      <c r="G44" s="82"/>
      <c r="H44" s="82"/>
      <c r="I44" s="20" t="s">
        <v>74</v>
      </c>
      <c r="J44" s="30"/>
      <c r="K44" s="39"/>
      <c r="L44" s="39"/>
    </row>
    <row r="45" spans="1:12" x14ac:dyDescent="0.25">
      <c r="A45" s="18">
        <v>38</v>
      </c>
      <c r="B45" s="73" t="s">
        <v>75</v>
      </c>
      <c r="C45" s="74"/>
      <c r="D45" s="74"/>
      <c r="E45" s="74"/>
      <c r="F45" s="74"/>
      <c r="G45" s="74"/>
      <c r="H45" s="74"/>
      <c r="I45" s="21" t="s">
        <v>76</v>
      </c>
      <c r="J45" s="30"/>
      <c r="K45" s="39"/>
      <c r="L45" s="39"/>
    </row>
    <row r="46" spans="1:12" x14ac:dyDescent="0.25">
      <c r="A46" s="18">
        <v>39</v>
      </c>
      <c r="B46" s="77" t="s">
        <v>77</v>
      </c>
      <c r="C46" s="78"/>
      <c r="D46" s="78"/>
      <c r="E46" s="78"/>
      <c r="F46" s="78"/>
      <c r="G46" s="78"/>
      <c r="H46" s="78"/>
      <c r="I46" s="21" t="s">
        <v>78</v>
      </c>
      <c r="J46" s="30"/>
      <c r="K46" s="39"/>
      <c r="L46" s="39"/>
    </row>
    <row r="47" spans="1:12" ht="15.75" customHeight="1" x14ac:dyDescent="0.25">
      <c r="A47" s="9">
        <v>40</v>
      </c>
      <c r="B47" s="83" t="s">
        <v>79</v>
      </c>
      <c r="C47" s="84"/>
      <c r="D47" s="84"/>
      <c r="E47" s="84"/>
      <c r="F47" s="84"/>
      <c r="G47" s="84"/>
      <c r="H47" s="84"/>
      <c r="I47" s="20" t="s">
        <v>80</v>
      </c>
      <c r="J47" s="42"/>
      <c r="K47" s="39"/>
      <c r="L47" s="39"/>
    </row>
    <row r="48" spans="1:12" x14ac:dyDescent="0.25">
      <c r="A48" s="23">
        <v>41</v>
      </c>
      <c r="B48" s="83" t="s">
        <v>81</v>
      </c>
      <c r="C48" s="84"/>
      <c r="D48" s="84"/>
      <c r="E48" s="84"/>
      <c r="F48" s="84"/>
      <c r="G48" s="84"/>
      <c r="H48" s="84"/>
      <c r="I48" s="20" t="s">
        <v>82</v>
      </c>
      <c r="J48" s="42"/>
      <c r="K48" s="39"/>
      <c r="L48" s="39"/>
    </row>
    <row r="49" spans="1:12" x14ac:dyDescent="0.25">
      <c r="A49" s="23">
        <v>42</v>
      </c>
      <c r="B49" s="85" t="s">
        <v>83</v>
      </c>
      <c r="C49" s="86"/>
      <c r="D49" s="86"/>
      <c r="E49" s="86"/>
      <c r="F49" s="86"/>
      <c r="G49" s="86"/>
      <c r="H49" s="86"/>
      <c r="I49" s="21" t="s">
        <v>84</v>
      </c>
      <c r="J49" s="42">
        <f>SUM(J47:J48)</f>
        <v>0</v>
      </c>
      <c r="K49" s="39"/>
      <c r="L49" s="39"/>
    </row>
    <row r="50" spans="1:12" x14ac:dyDescent="0.25">
      <c r="A50" s="23">
        <v>43</v>
      </c>
      <c r="B50" s="81" t="s">
        <v>85</v>
      </c>
      <c r="C50" s="82"/>
      <c r="D50" s="82"/>
      <c r="E50" s="82"/>
      <c r="F50" s="82"/>
      <c r="G50" s="82"/>
      <c r="H50" s="82"/>
      <c r="I50" s="20" t="s">
        <v>86</v>
      </c>
      <c r="J50" s="42">
        <v>53766000</v>
      </c>
      <c r="K50" s="43">
        <v>51659000</v>
      </c>
      <c r="L50" s="43">
        <v>2107000</v>
      </c>
    </row>
    <row r="51" spans="1:12" x14ac:dyDescent="0.25">
      <c r="A51" s="22">
        <v>44</v>
      </c>
      <c r="B51" s="79" t="s">
        <v>87</v>
      </c>
      <c r="C51" s="80"/>
      <c r="D51" s="80"/>
      <c r="E51" s="80"/>
      <c r="F51" s="80"/>
      <c r="G51" s="80"/>
      <c r="H51" s="80"/>
      <c r="I51" s="20" t="s">
        <v>88</v>
      </c>
      <c r="J51" s="35"/>
      <c r="K51" s="39"/>
      <c r="L51" s="43"/>
    </row>
    <row r="52" spans="1:12" x14ac:dyDescent="0.25">
      <c r="A52" s="22">
        <v>45</v>
      </c>
      <c r="B52" s="73" t="s">
        <v>89</v>
      </c>
      <c r="C52" s="74"/>
      <c r="D52" s="74"/>
      <c r="E52" s="74"/>
      <c r="F52" s="74"/>
      <c r="G52" s="74"/>
      <c r="H52" s="74"/>
      <c r="I52" s="21" t="s">
        <v>90</v>
      </c>
      <c r="J52" s="36">
        <f>SUM(J50:J51)</f>
        <v>53766000</v>
      </c>
      <c r="K52" s="36">
        <f>SUM(K50:K51)</f>
        <v>51659000</v>
      </c>
      <c r="L52" s="43">
        <f>SUM(L50:L51)</f>
        <v>2107000</v>
      </c>
    </row>
    <row r="53" spans="1:12" x14ac:dyDescent="0.25">
      <c r="A53" s="23">
        <v>46</v>
      </c>
      <c r="B53" s="77" t="s">
        <v>91</v>
      </c>
      <c r="C53" s="78"/>
      <c r="D53" s="78"/>
      <c r="E53" s="78"/>
      <c r="F53" s="78"/>
      <c r="G53" s="78"/>
      <c r="H53" s="78"/>
      <c r="I53" s="21" t="s">
        <v>92</v>
      </c>
      <c r="J53" s="36">
        <f>SUM(J45+J46+J49+J52)</f>
        <v>53766000</v>
      </c>
      <c r="K53" s="36">
        <f>SUM(K45+K46+K49+K52)</f>
        <v>51659000</v>
      </c>
      <c r="L53" s="36">
        <f>SUM(L45+L46+L49+L52)</f>
        <v>2107000</v>
      </c>
    </row>
    <row r="54" spans="1:12" x14ac:dyDescent="0.25">
      <c r="A54" s="23">
        <v>47</v>
      </c>
      <c r="B54" s="61" t="s">
        <v>93</v>
      </c>
      <c r="C54" s="62"/>
      <c r="D54" s="62"/>
      <c r="E54" s="62"/>
      <c r="F54" s="62"/>
      <c r="G54" s="62"/>
      <c r="H54" s="63"/>
      <c r="I54" s="27"/>
      <c r="J54" s="37">
        <f>SUM(J40+J53)</f>
        <v>54606000</v>
      </c>
      <c r="K54" s="37">
        <f>SUM(K40+K53)</f>
        <v>52499000</v>
      </c>
      <c r="L54" s="37">
        <f>SUM(L40+L53)</f>
        <v>2107000</v>
      </c>
    </row>
  </sheetData>
  <mergeCells count="52">
    <mergeCell ref="B34:H34"/>
    <mergeCell ref="B33:H33"/>
    <mergeCell ref="B30:H30"/>
    <mergeCell ref="B31:H31"/>
    <mergeCell ref="B39:H39"/>
    <mergeCell ref="B38:H38"/>
    <mergeCell ref="B37:H37"/>
    <mergeCell ref="B35:H35"/>
    <mergeCell ref="B36:H36"/>
    <mergeCell ref="B45:H45"/>
    <mergeCell ref="B40:H40"/>
    <mergeCell ref="B54:H54"/>
    <mergeCell ref="B41:H41"/>
    <mergeCell ref="B53:H53"/>
    <mergeCell ref="B46:H46"/>
    <mergeCell ref="B43:H43"/>
    <mergeCell ref="B42:H42"/>
    <mergeCell ref="B52:H52"/>
    <mergeCell ref="B51:H51"/>
    <mergeCell ref="B48:H48"/>
    <mergeCell ref="B49:H49"/>
    <mergeCell ref="B50:H50"/>
    <mergeCell ref="B47:H47"/>
    <mergeCell ref="B44:H44"/>
    <mergeCell ref="B20:H20"/>
    <mergeCell ref="B11:H11"/>
    <mergeCell ref="B15:H15"/>
    <mergeCell ref="B14:H14"/>
    <mergeCell ref="B12:H12"/>
    <mergeCell ref="B23:H23"/>
    <mergeCell ref="B24:H24"/>
    <mergeCell ref="B21:H21"/>
    <mergeCell ref="B22:H22"/>
    <mergeCell ref="B32:H32"/>
    <mergeCell ref="B27:H27"/>
    <mergeCell ref="B28:H28"/>
    <mergeCell ref="B29:H29"/>
    <mergeCell ref="B25:H25"/>
    <mergeCell ref="B26:H26"/>
    <mergeCell ref="A3:J3"/>
    <mergeCell ref="A1:J1"/>
    <mergeCell ref="B8:H8"/>
    <mergeCell ref="B19:H19"/>
    <mergeCell ref="B18:H18"/>
    <mergeCell ref="B17:H17"/>
    <mergeCell ref="B16:H16"/>
    <mergeCell ref="B13:H13"/>
    <mergeCell ref="B10:H10"/>
    <mergeCell ref="B9:H9"/>
    <mergeCell ref="A7:I7"/>
    <mergeCell ref="B6:H6"/>
    <mergeCell ref="H5:L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Játékvár Bölcsőde</vt:lpstr>
      <vt:lpstr>Munka2</vt:lpstr>
      <vt:lpstr>Munka3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</dc:creator>
  <cp:lastModifiedBy>jogiasz</cp:lastModifiedBy>
  <cp:lastPrinted>2017-02-13T06:37:45Z</cp:lastPrinted>
  <dcterms:created xsi:type="dcterms:W3CDTF">2017-01-15T11:49:46Z</dcterms:created>
  <dcterms:modified xsi:type="dcterms:W3CDTF">2017-03-08T09:54:53Z</dcterms:modified>
</cp:coreProperties>
</file>