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12120" windowHeight="8640"/>
  </bookViews>
  <sheets>
    <sheet name="önkorm" sheetId="5" r:id="rId1"/>
  </sheets>
  <calcPr calcId="125725"/>
</workbook>
</file>

<file path=xl/calcChain.xml><?xml version="1.0" encoding="utf-8"?>
<calcChain xmlns="http://schemas.openxmlformats.org/spreadsheetml/2006/main">
  <c r="H83" i="5"/>
  <c r="I83"/>
  <c r="G83"/>
  <c r="H18"/>
  <c r="H21"/>
  <c r="H8"/>
  <c r="H72"/>
  <c r="H94"/>
  <c r="H98" s="1"/>
  <c r="I21"/>
  <c r="I8"/>
  <c r="G8"/>
  <c r="I13"/>
  <c r="G18"/>
  <c r="I20"/>
  <c r="I18" s="1"/>
  <c r="I16" s="1"/>
  <c r="G21"/>
  <c r="G16" s="1"/>
  <c r="G7" s="1"/>
  <c r="H32"/>
  <c r="G32"/>
  <c r="I32"/>
  <c r="I44"/>
  <c r="I47"/>
  <c r="I48"/>
  <c r="G48"/>
  <c r="H48"/>
  <c r="G72"/>
  <c r="G94" s="1"/>
  <c r="G98" s="1"/>
  <c r="I72"/>
  <c r="I94" s="1"/>
  <c r="I98" s="1"/>
  <c r="I103"/>
  <c r="H16"/>
  <c r="H7" s="1"/>
  <c r="H43" s="1"/>
  <c r="G43" l="1"/>
  <c r="G52" s="1"/>
  <c r="I7"/>
  <c r="H52"/>
  <c r="I43" l="1"/>
  <c r="I52" s="1"/>
  <c r="I100" s="1"/>
  <c r="I102"/>
</calcChain>
</file>

<file path=xl/sharedStrings.xml><?xml version="1.0" encoding="utf-8"?>
<sst xmlns="http://schemas.openxmlformats.org/spreadsheetml/2006/main" count="77" uniqueCount="71">
  <si>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</si>
  <si>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</si>
  <si>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</si>
  <si>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</si>
  <si>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</si>
  <si>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</si>
  <si>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</si>
  <si>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</si>
  <si>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</si>
  <si>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</si>
  <si>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</si>
  <si>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</si>
  <si>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</si>
  <si>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</si>
  <si>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</si>
  <si>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</si>
  <si>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</si>
  <si>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</si>
  <si>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</si>
  <si>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</si>
  <si>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</si>
  <si>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</si>
  <si>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</si>
  <si>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</si>
  <si>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</si>
  <si>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</si>
  <si>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</si>
  <si>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teljesítés</t>
  </si>
  <si>
    <t>módosított</t>
  </si>
  <si>
    <t>2. Beruházások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</si>
  <si>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</si>
  <si>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</si>
  <si>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</si>
  <si>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</si>
  <si>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</si>
  <si>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</si>
  <si>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</si>
  <si>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</si>
  <si>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</si>
  <si>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</si>
  <si>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</si>
  <si>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</si>
  <si>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</si>
  <si>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</si>
  <si>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</si>
  <si>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</si>
  <si>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</si>
  <si>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Működési célú átvett pénzeszköz ÁH-án kívűlről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</si>
  <si>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</si>
  <si>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</si>
  <si>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</si>
  <si>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</si>
  <si>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4. Felhalmozási, felujítási kölcsön nyújtása</t>
  </si>
  <si>
    <t>1. Felujítások</t>
  </si>
  <si>
    <t>4. Felhalmozásra átvett pénzeszköz ÁH-on kívül</t>
  </si>
  <si>
    <t>működési bevétel-kiadás</t>
  </si>
  <si>
    <t>felhalmozási bevétel-kiadás</t>
  </si>
  <si>
    <t>Bérleti dijak,továbbszámlázott szolg.</t>
  </si>
  <si>
    <t xml:space="preserve">Sopronnémeti Község  Önkormányzata </t>
  </si>
  <si>
    <t>5.Felhalmozási célú pénzeszk.átadásdÁH-kivűl</t>
  </si>
  <si>
    <t>teljesített</t>
  </si>
  <si>
    <t>7. Egyéb pénzügyi befektetések</t>
  </si>
  <si>
    <t>2013. évi költségvetési bevételei előirányzatának teljesülése</t>
  </si>
  <si>
    <t>2014. évi költségvetési bevételek előirányzatának teljesülése</t>
  </si>
  <si>
    <t>2. Felhalmozási célú önkormányzati támogatás</t>
  </si>
  <si>
    <t>1. Felhalmozási célú támogatás ÁH belül</t>
  </si>
  <si>
    <t>Államháztartáson belüli megelőlegezés</t>
  </si>
  <si>
    <t>2014. évi költségvetési kiadások előirányzatának teljesülése</t>
  </si>
  <si>
    <t>7. Elvonások, befizetések</t>
  </si>
  <si>
    <t xml:space="preserve">1.melléklet az  5/2015.(IV.28.) önkormányzati rendelethez </t>
  </si>
  <si>
    <t xml:space="preserve">2.melléklet az 5/2015.(IV.28.) önkormányzati rendelethez 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</si>
</sst>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2"/>
  <sheetViews>
    <sheetView tabSelected="1" topLeftCell="A40" workbookViewId="0">
      <selection activeCell="N62" sqref="N62"/>
    </sheetView>
  </sheetViews>
  <sheetFormatPr defaultRowHeight="12.75"/>
  <cols>
    <col min="6" max="6" width="12.42578125" customWidth="1"/>
    <col min="9" max="9" width="11.85546875" customWidth="1"/>
  </cols>
  <sheetData>
    <row r="1" spans="1:9">
      <c r="E1" t="s">
        <v>69</v>
      </c>
    </row>
    <row r="2" spans="1:9">
      <c r="A2" t="s">
        <v>58</v>
      </c>
    </row>
    <row r="3" spans="1:9">
      <c r="A3" t="s">
        <v>63</v>
      </c>
    </row>
    <row r="4" spans="1:9">
      <c r="I4" s="7" t="s">
        <v>21</v>
      </c>
    </row>
    <row r="5" spans="1:9">
      <c r="I5" s="6">
        <v>42004</v>
      </c>
    </row>
    <row r="6" spans="1:9">
      <c r="A6" s="1"/>
      <c r="B6" s="2" t="s">
        <v>1</v>
      </c>
      <c r="C6" s="2"/>
      <c r="D6" s="2"/>
      <c r="E6" s="2"/>
      <c r="F6" s="2"/>
      <c r="G6" s="2" t="s">
        <v>26</v>
      </c>
      <c r="H6" s="2" t="s">
        <v>28</v>
      </c>
      <c r="I6" s="2" t="s">
        <v>60</v>
      </c>
    </row>
    <row r="7" spans="1:9">
      <c r="A7" s="2" t="s">
        <v>0</v>
      </c>
      <c r="B7" s="3" t="s">
        <v>7</v>
      </c>
      <c r="C7" s="2"/>
      <c r="D7" s="2"/>
      <c r="E7" s="2"/>
      <c r="F7" s="2"/>
      <c r="G7" s="2">
        <f>SUM(G8+G12+G13+G14+G16+G28)</f>
        <v>37508</v>
      </c>
      <c r="H7" s="2">
        <f>SUM(H8+H12+H13+H14+H16+H28)</f>
        <v>36002</v>
      </c>
      <c r="I7" s="2">
        <f>SUM(I8+I12+I13+I14+I16+I28)</f>
        <v>41556</v>
      </c>
    </row>
    <row r="8" spans="1:9">
      <c r="A8" s="2"/>
      <c r="B8" s="2" t="s">
        <v>30</v>
      </c>
      <c r="C8" s="2"/>
      <c r="D8" s="2"/>
      <c r="E8" s="2"/>
      <c r="F8" s="2"/>
      <c r="G8" s="2">
        <f>SUM(G9:G11)</f>
        <v>3957</v>
      </c>
      <c r="H8" s="2">
        <f>SUM(H9:H11)</f>
        <v>3957</v>
      </c>
      <c r="I8" s="2">
        <f>SUM(I9:I11)</f>
        <v>4642</v>
      </c>
    </row>
    <row r="9" spans="1:9">
      <c r="A9" s="2"/>
      <c r="B9" s="2"/>
      <c r="C9" s="2"/>
      <c r="D9" s="2" t="s">
        <v>57</v>
      </c>
      <c r="E9" s="2"/>
      <c r="F9" s="2"/>
      <c r="G9" s="2">
        <v>2902</v>
      </c>
      <c r="H9" s="2">
        <v>2902</v>
      </c>
      <c r="I9" s="2">
        <v>3877</v>
      </c>
    </row>
    <row r="10" spans="1:9">
      <c r="A10" s="2"/>
      <c r="B10" s="2"/>
      <c r="C10" s="2"/>
      <c r="D10" s="2" t="s">
        <v>39</v>
      </c>
      <c r="E10" s="2"/>
      <c r="F10" s="2"/>
      <c r="G10" s="2">
        <v>455</v>
      </c>
      <c r="H10" s="2">
        <v>455</v>
      </c>
      <c r="I10" s="2">
        <v>605</v>
      </c>
    </row>
    <row r="11" spans="1:9">
      <c r="A11" s="2"/>
      <c r="B11" s="2"/>
      <c r="C11" s="2"/>
      <c r="D11" s="2" t="s">
        <v>40</v>
      </c>
      <c r="E11" s="2"/>
      <c r="F11" s="2"/>
      <c r="G11" s="2">
        <v>600</v>
      </c>
      <c r="H11" s="2">
        <v>600</v>
      </c>
      <c r="I11" s="2">
        <v>160</v>
      </c>
    </row>
    <row r="12" spans="1:9">
      <c r="A12" s="2"/>
      <c r="B12" s="2" t="s">
        <v>31</v>
      </c>
      <c r="C12" s="2"/>
      <c r="D12" s="2"/>
      <c r="E12" s="2"/>
      <c r="F12" s="2"/>
      <c r="G12" s="2">
        <v>11050</v>
      </c>
      <c r="H12" s="2">
        <v>12186</v>
      </c>
      <c r="I12" s="2">
        <v>12186</v>
      </c>
    </row>
    <row r="13" spans="1:9">
      <c r="A13" s="2"/>
      <c r="B13" s="2" t="s">
        <v>32</v>
      </c>
      <c r="C13" s="2"/>
      <c r="D13" s="2"/>
      <c r="E13" s="2"/>
      <c r="F13" s="2"/>
      <c r="G13" s="2"/>
      <c r="H13" s="2"/>
      <c r="I13" s="2">
        <f>SUM(G13+H13)</f>
        <v>0</v>
      </c>
    </row>
    <row r="14" spans="1:9">
      <c r="A14" s="2"/>
      <c r="B14" s="2" t="s">
        <v>41</v>
      </c>
      <c r="C14" s="2"/>
      <c r="D14" s="2"/>
      <c r="E14" s="2"/>
      <c r="F14" s="2"/>
      <c r="G14" s="2">
        <v>16815</v>
      </c>
      <c r="H14" s="2">
        <v>13866</v>
      </c>
      <c r="I14" s="2">
        <v>15650</v>
      </c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"/>
      <c r="B16" s="2" t="s">
        <v>42</v>
      </c>
      <c r="C16" s="2"/>
      <c r="D16" s="2"/>
      <c r="E16" s="2"/>
      <c r="F16" s="2"/>
      <c r="G16" s="2">
        <f>SUM(G17+G18+G21+G26)</f>
        <v>5686</v>
      </c>
      <c r="H16" s="2">
        <f>SUM(H17+H18+H21+H26)</f>
        <v>5993</v>
      </c>
      <c r="I16" s="2">
        <f>SUM(I17+I18+I21)</f>
        <v>9058</v>
      </c>
    </row>
    <row r="17" spans="1:9">
      <c r="A17" s="2"/>
      <c r="B17" s="2" t="s">
        <v>43</v>
      </c>
      <c r="C17" s="2"/>
      <c r="D17" s="2"/>
      <c r="E17" s="2"/>
      <c r="F17" s="2"/>
      <c r="G17" s="2">
        <v>6</v>
      </c>
      <c r="H17" s="2">
        <v>56</v>
      </c>
      <c r="I17" s="2">
        <v>52</v>
      </c>
    </row>
    <row r="18" spans="1:9">
      <c r="A18" s="2"/>
      <c r="B18" s="2" t="s">
        <v>44</v>
      </c>
      <c r="C18" s="2"/>
      <c r="D18" s="2"/>
      <c r="E18" s="2"/>
      <c r="F18" s="2"/>
      <c r="G18" s="2">
        <f>SUM(G20+G19)</f>
        <v>400</v>
      </c>
      <c r="H18" s="2">
        <f>SUM(H20+H19)</f>
        <v>400</v>
      </c>
      <c r="I18" s="2">
        <f>SUM(I20+I19)</f>
        <v>474</v>
      </c>
    </row>
    <row r="19" spans="1:9">
      <c r="A19" s="2"/>
      <c r="B19" s="2"/>
      <c r="C19" s="2"/>
      <c r="D19" s="2" t="s">
        <v>33</v>
      </c>
      <c r="E19" s="2"/>
      <c r="F19" s="2"/>
      <c r="G19" s="2">
        <v>400</v>
      </c>
      <c r="H19" s="2">
        <v>400</v>
      </c>
      <c r="I19" s="2">
        <v>474</v>
      </c>
    </row>
    <row r="20" spans="1:9">
      <c r="A20" s="2"/>
      <c r="B20" s="2"/>
      <c r="C20" s="2"/>
      <c r="D20" s="2" t="s">
        <v>34</v>
      </c>
      <c r="E20" s="2"/>
      <c r="F20" s="2"/>
      <c r="G20" s="2"/>
      <c r="H20" s="2"/>
      <c r="I20" s="2">
        <f>SUM(G20+H20)</f>
        <v>0</v>
      </c>
    </row>
    <row r="21" spans="1:9">
      <c r="A21" s="2"/>
      <c r="B21" s="2" t="s">
        <v>45</v>
      </c>
      <c r="C21" s="2"/>
      <c r="D21" s="2"/>
      <c r="E21" s="2"/>
      <c r="F21" s="2"/>
      <c r="G21" s="2">
        <f>SUM(G22:G25)</f>
        <v>5280</v>
      </c>
      <c r="H21" s="2">
        <f>SUM(H22:H25)</f>
        <v>5537</v>
      </c>
      <c r="I21" s="2">
        <f>SUM(I22:I26)</f>
        <v>8532</v>
      </c>
    </row>
    <row r="22" spans="1:9">
      <c r="A22" s="2"/>
      <c r="B22" s="2"/>
      <c r="C22" s="2"/>
      <c r="D22" s="2" t="s">
        <v>35</v>
      </c>
      <c r="E22" s="2"/>
      <c r="F22" s="2"/>
      <c r="G22" s="2">
        <v>900</v>
      </c>
      <c r="H22" s="2">
        <v>900</v>
      </c>
      <c r="I22" s="2">
        <v>896</v>
      </c>
    </row>
    <row r="23" spans="1:9">
      <c r="A23" s="2"/>
      <c r="B23" s="2"/>
      <c r="C23" s="2"/>
      <c r="D23" s="2" t="s">
        <v>36</v>
      </c>
      <c r="E23" s="2"/>
      <c r="F23" s="2"/>
      <c r="G23" s="2">
        <v>800</v>
      </c>
      <c r="H23" s="2">
        <v>800</v>
      </c>
      <c r="I23" s="2">
        <v>850</v>
      </c>
    </row>
    <row r="24" spans="1:9">
      <c r="A24" s="2"/>
      <c r="B24" s="2"/>
      <c r="C24" s="2"/>
      <c r="D24" s="2" t="s">
        <v>37</v>
      </c>
      <c r="E24" s="2"/>
      <c r="F24" s="2"/>
      <c r="G24" s="2">
        <v>3500</v>
      </c>
      <c r="H24" s="2">
        <v>3837</v>
      </c>
      <c r="I24" s="2">
        <v>6382</v>
      </c>
    </row>
    <row r="25" spans="1:9">
      <c r="A25" s="2"/>
      <c r="B25" s="2"/>
      <c r="C25" s="2"/>
      <c r="D25" s="2" t="s">
        <v>38</v>
      </c>
      <c r="E25" s="2"/>
      <c r="F25" s="2"/>
      <c r="G25" s="2">
        <v>80</v>
      </c>
      <c r="H25" s="2"/>
      <c r="I25" s="2">
        <v>404</v>
      </c>
    </row>
    <row r="26" spans="1:9">
      <c r="A26" s="2"/>
      <c r="B26" s="2" t="s">
        <v>46</v>
      </c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 t="s">
        <v>47</v>
      </c>
      <c r="C28" s="2"/>
      <c r="D28" s="2"/>
      <c r="E28" s="2"/>
      <c r="F28" s="2"/>
      <c r="G28" s="2"/>
      <c r="H28" s="2"/>
      <c r="I28" s="2">
        <v>20</v>
      </c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 t="s">
        <v>9</v>
      </c>
      <c r="B32" s="3" t="s">
        <v>8</v>
      </c>
      <c r="C32" s="2"/>
      <c r="D32" s="2"/>
      <c r="E32" s="2"/>
      <c r="F32" s="2"/>
      <c r="G32" s="2">
        <f>SUM(G33:G41)</f>
        <v>19180</v>
      </c>
      <c r="H32" s="2">
        <f>SUM(H33:H41)</f>
        <v>25074</v>
      </c>
      <c r="I32" s="2">
        <f>SUM(I33:I41)</f>
        <v>25105</v>
      </c>
    </row>
    <row r="33" spans="1:9">
      <c r="A33" s="2"/>
      <c r="B33" s="2" t="s">
        <v>65</v>
      </c>
      <c r="C33" s="2"/>
      <c r="D33" s="2"/>
      <c r="E33" s="2"/>
      <c r="F33" s="2"/>
      <c r="G33" s="2">
        <v>18196</v>
      </c>
      <c r="H33" s="2">
        <v>21140</v>
      </c>
      <c r="I33" s="2">
        <v>21139</v>
      </c>
    </row>
    <row r="34" spans="1:9">
      <c r="A34" s="2"/>
      <c r="B34" s="2" t="s">
        <v>64</v>
      </c>
      <c r="C34" s="2"/>
      <c r="D34" s="2"/>
      <c r="E34" s="2"/>
      <c r="F34" s="2"/>
      <c r="G34" s="2">
        <v>0</v>
      </c>
      <c r="H34" s="2">
        <v>2950</v>
      </c>
      <c r="I34" s="2">
        <v>2950</v>
      </c>
    </row>
    <row r="35" spans="1:9">
      <c r="A35" s="2"/>
      <c r="B35" s="2" t="s">
        <v>2</v>
      </c>
      <c r="C35" s="2"/>
      <c r="D35" s="2"/>
      <c r="E35" s="2"/>
      <c r="F35" s="2"/>
      <c r="G35" s="2"/>
      <c r="H35" s="2"/>
      <c r="I35" s="2">
        <v>0</v>
      </c>
    </row>
    <row r="36" spans="1:9">
      <c r="A36" s="2"/>
      <c r="B36" s="2" t="s">
        <v>3</v>
      </c>
      <c r="C36" s="2"/>
      <c r="D36" s="2"/>
      <c r="E36" s="2"/>
      <c r="F36" s="2"/>
      <c r="G36" s="2"/>
      <c r="H36" s="2"/>
      <c r="I36" s="2">
        <v>0</v>
      </c>
    </row>
    <row r="37" spans="1:9">
      <c r="A37" s="2"/>
      <c r="B37" s="2" t="s">
        <v>4</v>
      </c>
      <c r="C37" s="2"/>
      <c r="D37" s="2"/>
      <c r="E37" s="2"/>
      <c r="F37" s="2"/>
      <c r="G37" s="2"/>
      <c r="H37" s="2"/>
      <c r="I37" s="2"/>
    </row>
    <row r="38" spans="1:9">
      <c r="A38" s="2"/>
      <c r="B38" s="2" t="s">
        <v>5</v>
      </c>
      <c r="C38" s="2"/>
      <c r="D38" s="2"/>
      <c r="E38" s="2"/>
      <c r="F38" s="2"/>
      <c r="G38" s="2"/>
      <c r="H38" s="2"/>
      <c r="I38" s="2">
        <v>0</v>
      </c>
    </row>
    <row r="39" spans="1:9">
      <c r="A39" s="2"/>
      <c r="B39" s="2" t="s">
        <v>54</v>
      </c>
      <c r="C39" s="2"/>
      <c r="D39" s="2"/>
      <c r="E39" s="2"/>
      <c r="F39" s="2"/>
      <c r="G39" s="2"/>
      <c r="H39" s="2"/>
      <c r="I39" s="2">
        <v>0</v>
      </c>
    </row>
    <row r="40" spans="1:9">
      <c r="A40" s="2"/>
      <c r="B40" s="2" t="s">
        <v>48</v>
      </c>
      <c r="C40" s="2"/>
      <c r="D40" s="2"/>
      <c r="E40" s="2"/>
      <c r="F40" s="2"/>
      <c r="G40" s="2">
        <v>984</v>
      </c>
      <c r="H40" s="2">
        <v>984</v>
      </c>
      <c r="I40" s="2">
        <v>1016</v>
      </c>
    </row>
    <row r="41" spans="1:9">
      <c r="A41" s="2"/>
      <c r="B41" s="2" t="s">
        <v>61</v>
      </c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3" t="s">
        <v>22</v>
      </c>
      <c r="C43" s="2"/>
      <c r="D43" s="2"/>
      <c r="E43" s="2"/>
      <c r="F43" s="2"/>
      <c r="G43" s="2">
        <f>SUM(G7+G32)</f>
        <v>56688</v>
      </c>
      <c r="H43" s="2">
        <f>SUM(H7+H32)</f>
        <v>61076</v>
      </c>
      <c r="I43" s="2">
        <f>SUM(I7+I32)</f>
        <v>66661</v>
      </c>
    </row>
    <row r="44" spans="1:9">
      <c r="A44" s="2"/>
      <c r="B44" s="3"/>
      <c r="C44" s="2"/>
      <c r="D44" s="2"/>
      <c r="E44" s="2"/>
      <c r="F44" s="2"/>
      <c r="G44" s="2"/>
      <c r="H44" s="2"/>
      <c r="I44" s="2">
        <f>SUM(G44+H44)</f>
        <v>0</v>
      </c>
    </row>
    <row r="45" spans="1:9">
      <c r="A45" s="2"/>
      <c r="B45" s="2" t="s">
        <v>50</v>
      </c>
      <c r="C45" s="2"/>
      <c r="D45" s="2"/>
      <c r="E45" s="2"/>
      <c r="F45" s="2"/>
      <c r="G45" s="2">
        <v>13736</v>
      </c>
      <c r="H45" s="2">
        <v>12537</v>
      </c>
      <c r="I45" s="2">
        <v>14715</v>
      </c>
    </row>
    <row r="46" spans="1:9">
      <c r="A46" s="2"/>
      <c r="B46" s="2" t="s">
        <v>49</v>
      </c>
      <c r="C46" s="2"/>
      <c r="D46" s="2"/>
      <c r="E46" s="2"/>
      <c r="F46" s="2"/>
      <c r="G46" s="2">
        <v>1407</v>
      </c>
      <c r="H46" s="2">
        <v>2606</v>
      </c>
      <c r="I46" s="2">
        <v>428</v>
      </c>
    </row>
    <row r="47" spans="1:9">
      <c r="A47" s="2"/>
      <c r="B47" s="2" t="s">
        <v>66</v>
      </c>
      <c r="C47" s="2"/>
      <c r="D47" s="2"/>
      <c r="E47" s="2"/>
      <c r="F47" s="2"/>
      <c r="G47" s="2"/>
      <c r="H47" s="2">
        <v>453</v>
      </c>
      <c r="I47" s="2">
        <f>SUM(G47+H47)</f>
        <v>453</v>
      </c>
    </row>
    <row r="48" spans="1:9">
      <c r="A48" s="2"/>
      <c r="B48" s="3" t="s">
        <v>51</v>
      </c>
      <c r="C48" s="2"/>
      <c r="D48" s="2"/>
      <c r="E48" s="2"/>
      <c r="F48" s="2"/>
      <c r="G48" s="2">
        <f>SUM(G45:G47)</f>
        <v>15143</v>
      </c>
      <c r="H48" s="2">
        <f>SUM(H45:H47)</f>
        <v>15596</v>
      </c>
      <c r="I48" s="2">
        <f>SUM(I45:I47)</f>
        <v>15596</v>
      </c>
    </row>
    <row r="49" spans="1:9">
      <c r="A49" s="2"/>
      <c r="B49" s="3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3" t="s">
        <v>25</v>
      </c>
      <c r="C52" s="2"/>
      <c r="D52" s="2"/>
      <c r="E52" s="2"/>
      <c r="F52" s="2"/>
      <c r="G52" s="2">
        <f>SUM(G48+G43)</f>
        <v>71831</v>
      </c>
      <c r="H52" s="2">
        <f>SUM(H48+H43)</f>
        <v>76672</v>
      </c>
      <c r="I52" s="2">
        <f>SUM(I48+I43)</f>
        <v>82257</v>
      </c>
    </row>
    <row r="53" spans="1:9">
      <c r="A53" s="2"/>
      <c r="B53" s="3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5"/>
      <c r="B57" s="5"/>
      <c r="C57" s="5"/>
      <c r="D57" s="5"/>
      <c r="E57" s="5"/>
      <c r="F57" s="5"/>
      <c r="G57" s="5"/>
      <c r="H57" s="5"/>
    </row>
    <row r="58" spans="1:9">
      <c r="G58" s="5"/>
      <c r="H58" s="5"/>
    </row>
    <row r="59" spans="1:9">
      <c r="G59" s="5"/>
      <c r="H59" s="5"/>
    </row>
    <row r="60" spans="1:9">
      <c r="G60" s="5"/>
      <c r="H60" s="5"/>
    </row>
    <row r="61" spans="1:9">
      <c r="E61" t="s">
        <v>70</v>
      </c>
      <c r="G61" s="5"/>
      <c r="H61" s="5"/>
    </row>
    <row r="62" spans="1:9">
      <c r="A62" t="s">
        <v>58</v>
      </c>
    </row>
    <row r="63" spans="1:9" hidden="1">
      <c r="A63" t="s">
        <v>62</v>
      </c>
    </row>
    <row r="64" spans="1:9" hidden="1"/>
    <row r="65" spans="1:9" hidden="1"/>
    <row r="66" spans="1:9" hidden="1"/>
    <row r="67" spans="1:9" hidden="1"/>
    <row r="68" spans="1:9">
      <c r="A68" t="s">
        <v>67</v>
      </c>
      <c r="B68" s="5"/>
      <c r="C68" s="5"/>
      <c r="D68" s="5"/>
      <c r="E68" s="5"/>
      <c r="F68" s="5"/>
      <c r="G68" s="5"/>
      <c r="H68" s="5"/>
    </row>
    <row r="69" spans="1:9">
      <c r="A69" s="5"/>
      <c r="B69" s="5"/>
      <c r="C69" s="5"/>
      <c r="D69" s="5"/>
      <c r="E69" s="5"/>
      <c r="F69" s="5"/>
      <c r="G69" s="5"/>
      <c r="H69" s="5"/>
      <c r="I69" s="7" t="s">
        <v>21</v>
      </c>
    </row>
    <row r="70" spans="1:9">
      <c r="A70" s="2"/>
      <c r="B70" s="3" t="s">
        <v>6</v>
      </c>
      <c r="C70" s="2"/>
      <c r="D70" s="2"/>
      <c r="E70" s="2"/>
      <c r="F70" s="2"/>
      <c r="G70" s="2" t="s">
        <v>26</v>
      </c>
      <c r="H70" s="2" t="s">
        <v>28</v>
      </c>
      <c r="I70" s="2" t="s">
        <v>27</v>
      </c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 t="s">
        <v>0</v>
      </c>
      <c r="B72" s="3" t="s">
        <v>17</v>
      </c>
      <c r="C72" s="2"/>
      <c r="D72" s="2"/>
      <c r="E72" s="2"/>
      <c r="F72" s="2"/>
      <c r="G72" s="2">
        <f>SUM(G73:G81)</f>
        <v>51244</v>
      </c>
      <c r="H72" s="2">
        <f>SUM(H73:H81)</f>
        <v>48086</v>
      </c>
      <c r="I72" s="2">
        <f>SUM(I73:I81)</f>
        <v>42219</v>
      </c>
    </row>
    <row r="73" spans="1:9">
      <c r="A73" s="2"/>
      <c r="B73" s="2" t="s">
        <v>10</v>
      </c>
      <c r="C73" s="2"/>
      <c r="D73" s="2"/>
      <c r="E73" s="2"/>
      <c r="F73" s="2"/>
      <c r="G73" s="2">
        <v>14639</v>
      </c>
      <c r="H73" s="2">
        <v>13916</v>
      </c>
      <c r="I73" s="2">
        <v>13916</v>
      </c>
    </row>
    <row r="74" spans="1:9">
      <c r="A74" s="2"/>
      <c r="B74" s="2" t="s">
        <v>11</v>
      </c>
      <c r="C74" s="2"/>
      <c r="D74" s="2"/>
      <c r="E74" s="2"/>
      <c r="F74" s="2"/>
      <c r="G74" s="2">
        <v>3052</v>
      </c>
      <c r="H74" s="2">
        <v>2752</v>
      </c>
      <c r="I74" s="2">
        <v>2592</v>
      </c>
    </row>
    <row r="75" spans="1:9">
      <c r="A75" s="2"/>
      <c r="B75" s="2" t="s">
        <v>12</v>
      </c>
      <c r="C75" s="2"/>
      <c r="D75" s="2"/>
      <c r="E75" s="2"/>
      <c r="F75" s="2"/>
      <c r="G75" s="2">
        <v>24501</v>
      </c>
      <c r="H75" s="2">
        <v>26064</v>
      </c>
      <c r="I75" s="2">
        <v>20359</v>
      </c>
    </row>
    <row r="76" spans="1:9">
      <c r="A76" s="2"/>
      <c r="B76" s="2" t="s">
        <v>13</v>
      </c>
      <c r="C76" s="2"/>
      <c r="D76" s="2"/>
      <c r="E76" s="2"/>
      <c r="F76" s="2"/>
      <c r="G76" s="2">
        <v>2111</v>
      </c>
      <c r="H76" s="2">
        <v>1327</v>
      </c>
      <c r="I76" s="2">
        <v>1325</v>
      </c>
    </row>
    <row r="77" spans="1:9">
      <c r="A77" s="2"/>
      <c r="B77" s="2" t="s">
        <v>14</v>
      </c>
      <c r="C77" s="2"/>
      <c r="D77" s="2"/>
      <c r="E77" s="2"/>
      <c r="F77" s="2"/>
      <c r="G77" s="2">
        <v>6941</v>
      </c>
      <c r="H77" s="2">
        <v>2805</v>
      </c>
      <c r="I77" s="2">
        <v>2805</v>
      </c>
    </row>
    <row r="78" spans="1:9">
      <c r="A78" s="2"/>
      <c r="B78" s="2" t="s">
        <v>15</v>
      </c>
      <c r="C78" s="2"/>
      <c r="D78" s="2"/>
      <c r="E78" s="2"/>
      <c r="F78" s="2"/>
      <c r="G78" s="2"/>
      <c r="H78" s="2">
        <v>1150</v>
      </c>
      <c r="I78" s="2">
        <v>1150</v>
      </c>
    </row>
    <row r="79" spans="1:9">
      <c r="A79" s="2"/>
      <c r="B79" s="2" t="s">
        <v>68</v>
      </c>
      <c r="C79" s="2"/>
      <c r="D79" s="2"/>
      <c r="E79" s="2"/>
      <c r="F79" s="2"/>
      <c r="G79" s="2"/>
      <c r="H79" s="2">
        <v>72</v>
      </c>
      <c r="I79" s="2">
        <v>72</v>
      </c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 t="s">
        <v>16</v>
      </c>
      <c r="B83" s="3" t="s">
        <v>18</v>
      </c>
      <c r="C83" s="2"/>
      <c r="D83" s="2"/>
      <c r="E83" s="2"/>
      <c r="F83" s="2"/>
      <c r="G83" s="2">
        <f>SUM(G85:G89)</f>
        <v>20587</v>
      </c>
      <c r="H83" s="2">
        <f>SUM(H85:H89)</f>
        <v>28133</v>
      </c>
      <c r="I83" s="2">
        <f>SUM(I85:I89)</f>
        <v>25533</v>
      </c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 t="s">
        <v>53</v>
      </c>
      <c r="C85" s="2"/>
      <c r="D85" s="2"/>
      <c r="E85" s="2"/>
      <c r="F85" s="2"/>
      <c r="G85" s="2">
        <v>0</v>
      </c>
      <c r="H85" s="2">
        <v>3554</v>
      </c>
      <c r="I85" s="2">
        <v>3554</v>
      </c>
    </row>
    <row r="86" spans="1:9">
      <c r="A86" s="2"/>
      <c r="B86" s="2" t="s">
        <v>29</v>
      </c>
      <c r="C86" s="2"/>
      <c r="D86" s="2"/>
      <c r="E86" s="2"/>
      <c r="F86" s="2"/>
      <c r="G86" s="2">
        <v>18987</v>
      </c>
      <c r="H86" s="2">
        <v>22779</v>
      </c>
      <c r="I86" s="2">
        <v>20179</v>
      </c>
    </row>
    <row r="87" spans="1:9">
      <c r="A87" s="2"/>
      <c r="B87" s="4" t="s">
        <v>19</v>
      </c>
      <c r="C87" s="2"/>
      <c r="D87" s="2"/>
      <c r="E87" s="2"/>
      <c r="F87" s="2"/>
      <c r="G87" s="2"/>
      <c r="H87" s="2"/>
      <c r="I87" s="2"/>
    </row>
    <row r="88" spans="1:9">
      <c r="A88" s="2"/>
      <c r="B88" s="2" t="s">
        <v>52</v>
      </c>
      <c r="C88" s="2"/>
      <c r="D88" s="2"/>
      <c r="E88" s="2"/>
      <c r="F88" s="2"/>
      <c r="G88" s="2">
        <v>1200</v>
      </c>
      <c r="H88" s="2">
        <v>1800</v>
      </c>
      <c r="I88" s="2">
        <v>1800</v>
      </c>
    </row>
    <row r="89" spans="1:9">
      <c r="A89" s="2"/>
      <c r="B89" s="2" t="s">
        <v>59</v>
      </c>
      <c r="C89" s="2"/>
      <c r="D89" s="2"/>
      <c r="E89" s="2"/>
      <c r="F89" s="2"/>
      <c r="G89" s="2">
        <v>400</v>
      </c>
      <c r="H89" s="2">
        <v>0</v>
      </c>
      <c r="I89" s="2">
        <v>0</v>
      </c>
    </row>
    <row r="90" spans="1:9">
      <c r="A90" s="2"/>
      <c r="B90" s="3"/>
      <c r="C90" s="2"/>
      <c r="D90" s="2"/>
      <c r="E90" s="2"/>
      <c r="F90" s="2"/>
      <c r="G90" s="2"/>
      <c r="H90" s="2"/>
      <c r="I90" s="2"/>
    </row>
    <row r="91" spans="1:9">
      <c r="A91" s="2"/>
      <c r="B91" s="3"/>
      <c r="C91" s="2"/>
      <c r="D91" s="2"/>
      <c r="E91" s="2"/>
      <c r="F91" s="2"/>
      <c r="G91" s="2"/>
      <c r="H91" s="2"/>
      <c r="I91" s="2"/>
    </row>
    <row r="92" spans="1:9">
      <c r="A92" s="2"/>
      <c r="B92" s="3"/>
      <c r="C92" s="2"/>
      <c r="D92" s="2"/>
      <c r="E92" s="2"/>
      <c r="F92" s="2"/>
      <c r="G92" s="2"/>
      <c r="H92" s="2"/>
      <c r="I92" s="2"/>
    </row>
    <row r="93" spans="1:9">
      <c r="A93" s="2"/>
      <c r="B93" s="3"/>
      <c r="C93" s="2"/>
      <c r="D93" s="2"/>
      <c r="E93" s="2"/>
      <c r="F93" s="2"/>
      <c r="G93" s="2"/>
      <c r="H93" s="2"/>
      <c r="I93" s="2"/>
    </row>
    <row r="94" spans="1:9">
      <c r="A94" s="2"/>
      <c r="B94" s="3" t="s">
        <v>23</v>
      </c>
      <c r="C94" s="2"/>
      <c r="D94" s="2"/>
      <c r="E94" s="2"/>
      <c r="F94" s="2"/>
      <c r="G94" s="2">
        <f>SUM(G72+G83)</f>
        <v>71831</v>
      </c>
      <c r="H94" s="2">
        <f>SUM(H72+H83)</f>
        <v>76219</v>
      </c>
      <c r="I94" s="2">
        <f>SUM(I72+I83)</f>
        <v>67752</v>
      </c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 t="s">
        <v>66</v>
      </c>
      <c r="C96" s="2"/>
      <c r="D96" s="2"/>
      <c r="E96" s="2"/>
      <c r="F96" s="2"/>
      <c r="G96" s="2"/>
      <c r="H96" s="2">
        <v>453</v>
      </c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3" t="s">
        <v>24</v>
      </c>
      <c r="C98" s="2"/>
      <c r="D98" s="2"/>
      <c r="E98" s="2"/>
      <c r="F98" s="2"/>
      <c r="G98" s="2">
        <f>SUM(G94:G96)</f>
        <v>71831</v>
      </c>
      <c r="H98" s="2">
        <f>SUM(H94:H96)</f>
        <v>76672</v>
      </c>
      <c r="I98" s="2">
        <f>SUM(I94:I96)</f>
        <v>67752</v>
      </c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 t="s">
        <v>20</v>
      </c>
      <c r="C100" s="2"/>
      <c r="D100" s="2"/>
      <c r="E100" s="2"/>
      <c r="F100" s="2"/>
      <c r="G100" s="2"/>
      <c r="H100" s="2"/>
      <c r="I100" s="2">
        <f>SUM(I52-I98)</f>
        <v>14505</v>
      </c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55</v>
      </c>
      <c r="C102" s="2"/>
      <c r="D102" s="2"/>
      <c r="E102" s="2"/>
      <c r="F102" s="2"/>
      <c r="G102" s="2"/>
      <c r="H102" s="2"/>
      <c r="I102" s="2">
        <f>SUM(I7+I45+I47-I72)</f>
        <v>14505</v>
      </c>
    </row>
    <row r="103" spans="1:9">
      <c r="A103" s="2"/>
      <c r="B103" s="2" t="s">
        <v>56</v>
      </c>
      <c r="C103" s="2"/>
      <c r="D103" s="2"/>
      <c r="E103" s="2"/>
      <c r="F103" s="2"/>
      <c r="G103" s="2"/>
      <c r="H103" s="2"/>
      <c r="I103" s="2">
        <f>SUM(I32+I46-I83)</f>
        <v>0</v>
      </c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7" spans="1:9">
      <c r="A107" s="5"/>
      <c r="B107" s="5"/>
      <c r="C107" s="5"/>
      <c r="D107" s="5"/>
      <c r="E107" s="5"/>
      <c r="F107" s="5"/>
      <c r="G107" s="5"/>
      <c r="H107" s="5"/>
    </row>
    <row r="108" spans="1:9">
      <c r="A108" s="5"/>
      <c r="B108" s="5"/>
      <c r="C108" s="5"/>
      <c r="D108" s="5"/>
      <c r="E108" s="5"/>
      <c r="F108" s="5"/>
      <c r="G108" s="5"/>
      <c r="H108" s="5"/>
    </row>
    <row r="109" spans="1:9">
      <c r="A109" s="5"/>
      <c r="B109" s="5"/>
      <c r="C109" s="5"/>
      <c r="D109" s="5"/>
      <c r="E109" s="5"/>
      <c r="F109" s="5"/>
      <c r="G109" s="5"/>
      <c r="H109" s="5"/>
    </row>
    <row r="110" spans="1:9">
      <c r="A110" s="5"/>
      <c r="B110" s="5"/>
      <c r="C110" s="5"/>
      <c r="D110" s="5"/>
      <c r="E110" s="5"/>
      <c r="F110" s="5"/>
      <c r="G110" s="5"/>
      <c r="H110" s="5"/>
    </row>
    <row r="111" spans="1:9">
      <c r="A111" s="5"/>
      <c r="B111" s="5"/>
      <c r="C111" s="5"/>
      <c r="D111" s="5"/>
      <c r="E111" s="5"/>
      <c r="F111" s="5"/>
      <c r="G111" s="5"/>
      <c r="H111" s="5"/>
    </row>
    <row r="112" spans="1:9">
      <c r="A112" s="5"/>
      <c r="B112" s="5"/>
      <c r="C112" s="5"/>
      <c r="D112" s="5"/>
      <c r="E112" s="5"/>
      <c r="F112" s="5"/>
      <c r="G112" s="5"/>
      <c r="H112" s="5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2015-05-04T09:27:22Z</cp:lastPrinted>
  <dcterms:created xsi:type="dcterms:W3CDTF">1997-01-17T14:02:09Z</dcterms:created>
  <dcterms:modified xsi:type="dcterms:W3CDTF">2015-05-04T09:27:29Z</dcterms:modified>
</cp:coreProperties>
</file>