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<sst xmlns="http://schemas.openxmlformats.org/spreadsheetml/2006/main" count="103" uniqueCount="59">
  <si>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</si>
  <si>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</si>
  <si>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</si>
  <si>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</si>
  <si>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</si>
  <si>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</si>
  <si>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</si>
  <si>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</si>
  <si>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</si>
  <si>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</si>
  <si>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</si>
  <si>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</si>
  <si>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</si>
  <si>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</si>
  <si>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</si>
  <si>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</si>
  <si>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</si>
  <si>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</si>
  <si>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</si>
  <si>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</si>
  <si>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</si>
  <si>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</si>
  <si>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</si>
  <si>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</si>
  <si>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</si>
  <si>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</si>
  <si>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</si>
  <si>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</si>
  <si>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</si>
  <si>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</si>
  <si>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</si>
  <si>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</si>
  <si>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</si>
  <si>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</si>
  <si>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</si>
  <si>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</si>
  <si>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</si>
  <si>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</si>
  <si>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</si>
  <si>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</si>
  <si>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</si>
  <si>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</si>
  <si>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</si>
  <si>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</si>
  <si>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</si>
  <si>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</si>
  <si>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Fotocellás ajtó (2016 évről áth. Beruházás Kornisné)</t>
  </si>
  <si>
    <t>2016</t>
  </si>
  <si>
    <t>1 db elektromos sütő (Tiszavasvári Bölcsőde)</t>
  </si>
  <si>
    <t>1 db fagyasztóláda (Tiszavasvári Bölcsőde)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</si>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</sst>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 CE"/>
      <family val="1"/>
    </font>
    <font>
      <i/>
      <sz val="10"/>
      <name val="Times New Roman CE"/>
      <family val="0"/>
    </font>
    <font>
      <sz val="11"/>
      <name val="Times New Roman CE"/>
      <family val="1"/>
    </font>
    <font>
      <sz val="10"/>
      <name val="MS Sans Serif"/>
      <family val="0"/>
    </font>
    <font>
      <sz val="10"/>
      <color indexed="8"/>
      <name val="Times New Roman CE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8" xfId="68" applyFont="1" applyFill="1" applyBorder="1" applyAlignment="1" applyProtection="1">
      <alignment horizontal="left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7" xfId="68" applyFont="1" applyFill="1" applyBorder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29" fillId="0" borderId="26" xfId="0" applyFont="1" applyFill="1" applyBorder="1" applyAlignment="1">
      <alignment vertical="center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0" fontId="29" fillId="0" borderId="17" xfId="0" applyFont="1" applyFill="1" applyBorder="1" applyAlignment="1" quotePrefix="1">
      <alignment vertical="center"/>
    </xf>
    <xf numFmtId="0" fontId="30" fillId="0" borderId="17" xfId="0" applyFont="1" applyFill="1" applyBorder="1" applyAlignment="1">
      <alignment vertical="center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  <protection/>
    </xf>
    <xf numFmtId="164" fontId="32" fillId="0" borderId="0" xfId="0" applyNumberFormat="1" applyFont="1" applyFill="1" applyAlignment="1">
      <alignment vertical="center" wrapText="1"/>
    </xf>
    <xf numFmtId="164" fontId="3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68" applyFont="1" applyFill="1" applyBorder="1" applyProtection="1">
      <alignment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0" fontId="29" fillId="0" borderId="17" xfId="67" applyFont="1" applyFill="1" applyBorder="1" applyAlignment="1">
      <alignment vertical="center"/>
      <protection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3" fontId="35" fillId="0" borderId="24" xfId="50" applyNumberFormat="1" applyFont="1" applyFill="1" applyBorder="1" applyAlignment="1">
      <alignment vertical="center" wrapText="1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3" fontId="35" fillId="0" borderId="22" xfId="50" applyNumberFormat="1" applyFont="1" applyFill="1" applyBorder="1" applyAlignment="1">
      <alignment vertical="center" wrapText="1"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7" fontId="36" fillId="0" borderId="33" xfId="0" applyNumberFormat="1" applyFont="1" applyBorder="1" applyAlignment="1">
      <alignment horizontal="left" vertical="center" wrapText="1"/>
    </xf>
    <xf numFmtId="164" fontId="24" fillId="0" borderId="34" xfId="0" applyNumberFormat="1" applyFont="1" applyFill="1" applyBorder="1" applyAlignment="1" applyProtection="1">
      <alignment vertical="center" wrapText="1"/>
      <protection locked="0"/>
    </xf>
    <xf numFmtId="49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6" xfId="0" applyNumberFormat="1" applyFont="1" applyFill="1" applyBorder="1" applyAlignment="1" applyProtection="1">
      <alignment vertical="center" wrapText="1"/>
      <protection locked="0"/>
    </xf>
    <xf numFmtId="164" fontId="24" fillId="0" borderId="35" xfId="0" applyNumberFormat="1" applyFont="1" applyFill="1" applyBorder="1" applyAlignment="1" applyProtection="1">
      <alignment vertical="center" wrapText="1"/>
      <protection locked="0"/>
    </xf>
    <xf numFmtId="17" fontId="36" fillId="0" borderId="18" xfId="0" applyNumberFormat="1" applyFont="1" applyBorder="1" applyAlignment="1">
      <alignment horizontal="left" vertical="center" wrapText="1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37" xfId="0" applyNumberFormat="1" applyFont="1" applyFill="1" applyBorder="1" applyAlignment="1" applyProtection="1">
      <alignment vertical="center" wrapText="1"/>
      <protection locked="0"/>
    </xf>
    <xf numFmtId="3" fontId="35" fillId="0" borderId="38" xfId="50" applyNumberFormat="1" applyFont="1" applyFill="1" applyBorder="1" applyAlignment="1">
      <alignment vertical="center" wrapText="1"/>
    </xf>
    <xf numFmtId="164" fontId="24" fillId="0" borderId="39" xfId="0" applyNumberFormat="1" applyFont="1" applyFill="1" applyBorder="1" applyAlignment="1" applyProtection="1">
      <alignment vertical="center" wrapText="1"/>
      <protection locked="0"/>
    </xf>
    <xf numFmtId="49" fontId="2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1" xfId="0" applyNumberFormat="1" applyFont="1" applyFill="1" applyBorder="1" applyAlignment="1" applyProtection="1">
      <alignment vertical="center" wrapText="1"/>
      <protection locked="0"/>
    </xf>
    <xf numFmtId="164" fontId="24" fillId="0" borderId="40" xfId="0" applyNumberFormat="1" applyFont="1" applyFill="1" applyBorder="1" applyAlignment="1" applyProtection="1">
      <alignment vertical="center" wrapText="1"/>
      <protection locked="0"/>
    </xf>
    <xf numFmtId="164" fontId="24" fillId="0" borderId="42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164" fontId="23" fillId="38" borderId="11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  <pageSetUpPr fitToPage="1"/>
  </sheetPr>
  <dimension ref="A1:G52"/>
  <sheetViews>
    <sheetView tabSelected="1" zoomScalePageLayoutView="0" workbookViewId="0" topLeftCell="A37">
      <selection activeCell="H45" sqref="H45"/>
    </sheetView>
  </sheetViews>
  <sheetFormatPr defaultColWidth="9.00390625" defaultRowHeight="12.75"/>
  <cols>
    <col min="1" max="1" width="47.125" style="8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ht="15.75" customHeight="1">
      <c r="A5" s="14" t="s">
        <v>9</v>
      </c>
      <c r="B5" s="15">
        <v>2176000</v>
      </c>
      <c r="C5" s="16" t="s">
        <v>10</v>
      </c>
      <c r="D5" s="17"/>
      <c r="E5" s="18">
        <v>2176000</v>
      </c>
      <c r="F5" s="19">
        <f aca="true" t="shared" si="0" ref="F5:F29">B5-D5-E5</f>
        <v>0</v>
      </c>
    </row>
    <row r="6" spans="1:6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ht="15.75" customHeight="1">
      <c r="A7" s="20" t="s">
        <v>12</v>
      </c>
      <c r="B7" s="25">
        <v>2963001</v>
      </c>
      <c r="C7" s="22" t="s">
        <v>10</v>
      </c>
      <c r="D7" s="23"/>
      <c r="E7" s="26">
        <v>2963001</v>
      </c>
      <c r="F7" s="24">
        <f t="shared" si="0"/>
        <v>0</v>
      </c>
    </row>
    <row r="8" spans="1:6" ht="15.75" customHeight="1">
      <c r="A8" s="27" t="s">
        <v>13</v>
      </c>
      <c r="B8" s="21">
        <v>13492698</v>
      </c>
      <c r="C8" s="22" t="s">
        <v>10</v>
      </c>
      <c r="D8" s="23"/>
      <c r="E8" s="23">
        <f>14492698-1000000</f>
        <v>13492698</v>
      </c>
      <c r="F8" s="24">
        <f t="shared" si="0"/>
        <v>0</v>
      </c>
    </row>
    <row r="9" spans="1:6" ht="15.75" customHeight="1">
      <c r="A9" s="28" t="s">
        <v>14</v>
      </c>
      <c r="B9" s="25">
        <v>300001</v>
      </c>
      <c r="C9" s="22" t="s">
        <v>10</v>
      </c>
      <c r="D9" s="26"/>
      <c r="E9" s="26">
        <v>300001</v>
      </c>
      <c r="F9" s="24">
        <f t="shared" si="0"/>
        <v>0</v>
      </c>
    </row>
    <row r="10" spans="1:6" ht="25.5" customHeight="1">
      <c r="A10" s="27" t="s">
        <v>15</v>
      </c>
      <c r="B10" s="29">
        <v>529000</v>
      </c>
      <c r="C10" s="22" t="s">
        <v>10</v>
      </c>
      <c r="D10" s="30"/>
      <c r="E10" s="30">
        <v>529000</v>
      </c>
      <c r="F10" s="24">
        <f t="shared" si="0"/>
        <v>0</v>
      </c>
    </row>
    <row r="11" spans="1:6" ht="15.75" customHeight="1">
      <c r="A11" s="31" t="s">
        <v>16</v>
      </c>
      <c r="B11" s="32">
        <v>828000</v>
      </c>
      <c r="C11" s="22" t="s">
        <v>10</v>
      </c>
      <c r="D11" s="33"/>
      <c r="E11" s="33">
        <v>828000</v>
      </c>
      <c r="F11" s="24">
        <f t="shared" si="0"/>
        <v>0</v>
      </c>
    </row>
    <row r="12" spans="1:6" ht="18.75" customHeight="1">
      <c r="A12" s="20" t="s">
        <v>17</v>
      </c>
      <c r="B12" s="25">
        <v>762000</v>
      </c>
      <c r="C12" s="22" t="s">
        <v>10</v>
      </c>
      <c r="D12" s="34"/>
      <c r="E12" s="26">
        <v>762000</v>
      </c>
      <c r="F12" s="24">
        <f t="shared" si="0"/>
        <v>0</v>
      </c>
    </row>
    <row r="13" spans="1:6" ht="15.75" customHeight="1">
      <c r="A13" s="20" t="s">
        <v>18</v>
      </c>
      <c r="B13" s="21">
        <v>375000</v>
      </c>
      <c r="C13" s="22" t="s">
        <v>10</v>
      </c>
      <c r="D13" s="35"/>
      <c r="E13" s="23">
        <v>375000</v>
      </c>
      <c r="F13" s="24">
        <f t="shared" si="0"/>
        <v>0</v>
      </c>
    </row>
    <row r="14" spans="1:6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ht="15.75" customHeight="1">
      <c r="A16" s="36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ht="15.75" customHeight="1">
      <c r="A18" s="37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ht="15.75" customHeight="1">
      <c r="A19" s="37" t="s">
        <v>24</v>
      </c>
      <c r="B19" s="21">
        <v>127000</v>
      </c>
      <c r="C19" s="22" t="s">
        <v>10</v>
      </c>
      <c r="D19" s="23"/>
      <c r="E19" s="23">
        <v>127000</v>
      </c>
      <c r="F19" s="24">
        <f t="shared" si="0"/>
        <v>0</v>
      </c>
    </row>
    <row r="20" spans="1:6" ht="15.75" customHeight="1" thickBot="1">
      <c r="A20" s="38" t="s">
        <v>25</v>
      </c>
      <c r="B20" s="39">
        <v>77000</v>
      </c>
      <c r="C20" s="40" t="s">
        <v>10</v>
      </c>
      <c r="D20" s="41"/>
      <c r="E20" s="41">
        <v>77000</v>
      </c>
      <c r="F20" s="42">
        <f t="shared" si="0"/>
        <v>0</v>
      </c>
    </row>
    <row r="21" spans="1:6" ht="15.75" customHeight="1">
      <c r="A21" s="43" t="s">
        <v>26</v>
      </c>
      <c r="B21" s="44">
        <v>200000</v>
      </c>
      <c r="C21" s="45" t="s">
        <v>10</v>
      </c>
      <c r="D21" s="46"/>
      <c r="E21" s="46">
        <v>200000</v>
      </c>
      <c r="F21" s="47">
        <f t="shared" si="0"/>
        <v>0</v>
      </c>
    </row>
    <row r="22" spans="1:6" ht="15.75" customHeight="1">
      <c r="A22" s="37" t="s">
        <v>27</v>
      </c>
      <c r="B22" s="48">
        <v>150000</v>
      </c>
      <c r="C22" s="22" t="s">
        <v>10</v>
      </c>
      <c r="D22" s="23"/>
      <c r="E22" s="23">
        <v>150000</v>
      </c>
      <c r="F22" s="42">
        <f t="shared" si="0"/>
        <v>0</v>
      </c>
    </row>
    <row r="23" spans="1:6" ht="15.75" customHeight="1">
      <c r="A23" s="37" t="s">
        <v>28</v>
      </c>
      <c r="B23" s="48">
        <v>500000</v>
      </c>
      <c r="C23" s="22" t="s">
        <v>10</v>
      </c>
      <c r="D23" s="23"/>
      <c r="E23" s="23">
        <v>500000</v>
      </c>
      <c r="F23" s="42">
        <f t="shared" si="0"/>
        <v>0</v>
      </c>
    </row>
    <row r="24" spans="1:6" ht="15.75" customHeight="1">
      <c r="A24" s="37" t="s">
        <v>29</v>
      </c>
      <c r="B24" s="48">
        <v>300000</v>
      </c>
      <c r="C24" s="22" t="s">
        <v>10</v>
      </c>
      <c r="D24" s="23"/>
      <c r="E24" s="23">
        <v>300000</v>
      </c>
      <c r="F24" s="42">
        <f t="shared" si="0"/>
        <v>0</v>
      </c>
    </row>
    <row r="25" spans="1:6" ht="15.75" customHeight="1">
      <c r="A25" s="37" t="s">
        <v>30</v>
      </c>
      <c r="B25" s="48">
        <v>150000</v>
      </c>
      <c r="C25" s="22" t="s">
        <v>10</v>
      </c>
      <c r="D25" s="23"/>
      <c r="E25" s="23">
        <v>150000</v>
      </c>
      <c r="F25" s="42">
        <f t="shared" si="0"/>
        <v>0</v>
      </c>
    </row>
    <row r="26" spans="1:6" ht="15.75" customHeight="1">
      <c r="A26" s="37" t="s">
        <v>31</v>
      </c>
      <c r="B26" s="48">
        <v>71000</v>
      </c>
      <c r="C26" s="22" t="s">
        <v>10</v>
      </c>
      <c r="D26" s="23"/>
      <c r="E26" s="23">
        <v>71000</v>
      </c>
      <c r="F26" s="42">
        <f t="shared" si="0"/>
        <v>0</v>
      </c>
    </row>
    <row r="27" spans="1:6" ht="15.75" customHeight="1">
      <c r="A27" s="37" t="s">
        <v>32</v>
      </c>
      <c r="B27" s="48">
        <v>280000</v>
      </c>
      <c r="C27" s="22" t="s">
        <v>10</v>
      </c>
      <c r="D27" s="23"/>
      <c r="E27" s="23">
        <v>280000</v>
      </c>
      <c r="F27" s="42">
        <f t="shared" si="0"/>
        <v>0</v>
      </c>
    </row>
    <row r="28" spans="1:6" ht="15.75" customHeight="1">
      <c r="A28" s="37" t="s">
        <v>33</v>
      </c>
      <c r="B28" s="48">
        <v>150000</v>
      </c>
      <c r="C28" s="22" t="s">
        <v>10</v>
      </c>
      <c r="D28" s="23"/>
      <c r="E28" s="23">
        <v>150000</v>
      </c>
      <c r="F28" s="42">
        <f t="shared" si="0"/>
        <v>0</v>
      </c>
    </row>
    <row r="29" spans="1:6" ht="15.75" customHeight="1" thickBot="1">
      <c r="A29" s="38" t="s">
        <v>34</v>
      </c>
      <c r="B29" s="49">
        <v>100000</v>
      </c>
      <c r="C29" s="40" t="s">
        <v>10</v>
      </c>
      <c r="D29" s="41"/>
      <c r="E29" s="41">
        <v>100000</v>
      </c>
      <c r="F29" s="42">
        <f t="shared" si="0"/>
        <v>0</v>
      </c>
    </row>
    <row r="30" spans="1:6" ht="15.75" customHeight="1">
      <c r="A30" s="43" t="s">
        <v>35</v>
      </c>
      <c r="B30" s="44"/>
      <c r="C30" s="45"/>
      <c r="D30" s="46"/>
      <c r="E30" s="46"/>
      <c r="F30" s="50"/>
    </row>
    <row r="31" spans="1:6" ht="15.75" customHeight="1">
      <c r="A31" s="51" t="s">
        <v>36</v>
      </c>
      <c r="B31" s="48">
        <v>880075</v>
      </c>
      <c r="C31" s="22" t="s">
        <v>10</v>
      </c>
      <c r="D31" s="23"/>
      <c r="E31" s="23">
        <v>880075</v>
      </c>
      <c r="F31" s="24"/>
    </row>
    <row r="32" spans="1:6" ht="15.75" customHeight="1">
      <c r="A32" s="51" t="s">
        <v>37</v>
      </c>
      <c r="B32" s="48">
        <v>555298</v>
      </c>
      <c r="C32" s="22" t="s">
        <v>10</v>
      </c>
      <c r="D32" s="23"/>
      <c r="E32" s="23">
        <v>555298</v>
      </c>
      <c r="F32" s="24"/>
    </row>
    <row r="33" spans="1:6" ht="15.75" customHeight="1">
      <c r="A33" s="51" t="s">
        <v>38</v>
      </c>
      <c r="B33" s="48">
        <v>2264654</v>
      </c>
      <c r="C33" s="22" t="s">
        <v>10</v>
      </c>
      <c r="D33" s="23"/>
      <c r="E33" s="23">
        <v>2264654</v>
      </c>
      <c r="F33" s="24"/>
    </row>
    <row r="34" spans="1:6" s="57" customFormat="1" ht="15.75" customHeight="1">
      <c r="A34" s="52" t="s">
        <v>39</v>
      </c>
      <c r="B34" s="53">
        <v>1860454</v>
      </c>
      <c r="C34" s="54" t="s">
        <v>10</v>
      </c>
      <c r="D34" s="55"/>
      <c r="E34" s="55">
        <v>1860454</v>
      </c>
      <c r="F34" s="56"/>
    </row>
    <row r="35" spans="1:6" ht="15.75" customHeight="1">
      <c r="A35" s="51" t="s">
        <v>40</v>
      </c>
      <c r="B35" s="48">
        <v>1050200</v>
      </c>
      <c r="C35" s="22" t="s">
        <v>10</v>
      </c>
      <c r="D35" s="23"/>
      <c r="E35" s="23">
        <v>1050200</v>
      </c>
      <c r="F35" s="24"/>
    </row>
    <row r="36" spans="1:6" ht="28.5" customHeight="1">
      <c r="A36" s="58" t="s">
        <v>41</v>
      </c>
      <c r="B36" s="48">
        <v>400000</v>
      </c>
      <c r="C36" s="22" t="s">
        <v>10</v>
      </c>
      <c r="D36" s="23"/>
      <c r="E36" s="23">
        <v>400000</v>
      </c>
      <c r="F36" s="24">
        <f aca="true" t="shared" si="1" ref="F36:F44">B36-D36-E36</f>
        <v>0</v>
      </c>
    </row>
    <row r="37" spans="1:6" ht="16.5" customHeight="1">
      <c r="A37" s="59" t="s">
        <v>42</v>
      </c>
      <c r="B37" s="60">
        <v>456000</v>
      </c>
      <c r="C37" s="22" t="s">
        <v>10</v>
      </c>
      <c r="D37" s="33"/>
      <c r="E37" s="33">
        <v>456000</v>
      </c>
      <c r="F37" s="24">
        <f t="shared" si="1"/>
        <v>0</v>
      </c>
    </row>
    <row r="38" spans="1:6" ht="22.5" customHeight="1">
      <c r="A38" s="37" t="s">
        <v>43</v>
      </c>
      <c r="B38" s="48">
        <v>381000</v>
      </c>
      <c r="C38" s="22" t="s">
        <v>10</v>
      </c>
      <c r="D38" s="23"/>
      <c r="E38" s="23">
        <v>381000</v>
      </c>
      <c r="F38" s="24">
        <f t="shared" si="1"/>
        <v>0</v>
      </c>
    </row>
    <row r="39" spans="1:6" ht="21" customHeight="1">
      <c r="A39" s="61" t="s">
        <v>44</v>
      </c>
      <c r="B39" s="48">
        <v>300000</v>
      </c>
      <c r="C39" s="22" t="s">
        <v>10</v>
      </c>
      <c r="D39" s="23"/>
      <c r="E39" s="23">
        <v>300000</v>
      </c>
      <c r="F39" s="24">
        <f t="shared" si="1"/>
        <v>0</v>
      </c>
    </row>
    <row r="40" spans="1:6" ht="21" customHeight="1">
      <c r="A40" s="61" t="s">
        <v>45</v>
      </c>
      <c r="B40" s="62">
        <v>1929960</v>
      </c>
      <c r="C40" s="22" t="s">
        <v>10</v>
      </c>
      <c r="D40" s="26"/>
      <c r="E40" s="26">
        <v>1929960</v>
      </c>
      <c r="F40" s="24">
        <f t="shared" si="1"/>
        <v>0</v>
      </c>
    </row>
    <row r="41" spans="1:6" s="66" customFormat="1" ht="21" customHeight="1">
      <c r="A41" s="63" t="s">
        <v>46</v>
      </c>
      <c r="B41" s="64">
        <v>973976</v>
      </c>
      <c r="C41" s="40" t="s">
        <v>47</v>
      </c>
      <c r="D41" s="64"/>
      <c r="E41" s="64">
        <v>973976</v>
      </c>
      <c r="F41" s="65">
        <f>B41-D41-E41</f>
        <v>0</v>
      </c>
    </row>
    <row r="42" spans="1:6" ht="21" customHeight="1">
      <c r="A42" s="67" t="s">
        <v>48</v>
      </c>
      <c r="B42" s="68">
        <v>350000</v>
      </c>
      <c r="C42" s="40" t="s">
        <v>10</v>
      </c>
      <c r="D42" s="64"/>
      <c r="E42" s="64">
        <v>350000</v>
      </c>
      <c r="F42" s="42">
        <f t="shared" si="1"/>
        <v>0</v>
      </c>
    </row>
    <row r="43" spans="1:6" ht="21" customHeight="1" thickBot="1">
      <c r="A43" s="67" t="s">
        <v>49</v>
      </c>
      <c r="B43" s="64">
        <v>90000</v>
      </c>
      <c r="C43" s="40" t="s">
        <v>10</v>
      </c>
      <c r="D43" s="64"/>
      <c r="E43" s="64">
        <v>90000</v>
      </c>
      <c r="F43" s="65">
        <f t="shared" si="1"/>
        <v>0</v>
      </c>
    </row>
    <row r="44" spans="1:6" ht="21" customHeight="1">
      <c r="A44" s="69" t="s">
        <v>50</v>
      </c>
      <c r="B44" s="70">
        <v>681000</v>
      </c>
      <c r="C44" s="71" t="s">
        <v>10</v>
      </c>
      <c r="D44" s="72"/>
      <c r="E44" s="73">
        <v>681000</v>
      </c>
      <c r="F44" s="47">
        <f t="shared" si="1"/>
        <v>0</v>
      </c>
    </row>
    <row r="45" spans="1:6" ht="21" customHeight="1">
      <c r="A45" s="74" t="s">
        <v>51</v>
      </c>
      <c r="B45" s="75">
        <v>5038564</v>
      </c>
      <c r="C45" s="40" t="s">
        <v>10</v>
      </c>
      <c r="D45" s="76"/>
      <c r="E45" s="64">
        <v>5038564</v>
      </c>
      <c r="F45" s="42"/>
    </row>
    <row r="46" spans="1:6" ht="21" customHeight="1">
      <c r="A46" s="74" t="s">
        <v>52</v>
      </c>
      <c r="B46" s="75">
        <v>5757100</v>
      </c>
      <c r="C46" s="40" t="s">
        <v>10</v>
      </c>
      <c r="D46" s="76"/>
      <c r="E46" s="64">
        <v>5757100</v>
      </c>
      <c r="F46" s="42"/>
    </row>
    <row r="47" spans="1:6" ht="21" customHeight="1">
      <c r="A47" s="74" t="s">
        <v>53</v>
      </c>
      <c r="B47" s="75">
        <v>1872399</v>
      </c>
      <c r="C47" s="40" t="s">
        <v>10</v>
      </c>
      <c r="D47" s="76"/>
      <c r="E47" s="64">
        <v>1872399</v>
      </c>
      <c r="F47" s="42"/>
    </row>
    <row r="48" spans="1:6" ht="21" customHeight="1">
      <c r="A48" s="74" t="s">
        <v>54</v>
      </c>
      <c r="B48" s="75">
        <v>340001</v>
      </c>
      <c r="C48" s="40" t="s">
        <v>10</v>
      </c>
      <c r="D48" s="76"/>
      <c r="E48" s="64">
        <v>340001</v>
      </c>
      <c r="F48" s="42"/>
    </row>
    <row r="49" spans="1:6" ht="21" customHeight="1">
      <c r="A49" s="74" t="s">
        <v>55</v>
      </c>
      <c r="B49" s="75">
        <v>1203001</v>
      </c>
      <c r="C49" s="40" t="s">
        <v>10</v>
      </c>
      <c r="D49" s="76"/>
      <c r="E49" s="64">
        <v>1203001</v>
      </c>
      <c r="F49" s="42"/>
    </row>
    <row r="50" spans="1:6" ht="21" customHeight="1">
      <c r="A50" s="74" t="s">
        <v>56</v>
      </c>
      <c r="B50" s="75">
        <v>287211</v>
      </c>
      <c r="C50" s="40" t="s">
        <v>10</v>
      </c>
      <c r="D50" s="76"/>
      <c r="E50" s="64">
        <v>287211</v>
      </c>
      <c r="F50" s="42"/>
    </row>
    <row r="51" spans="1:6" ht="21" customHeight="1" thickBot="1">
      <c r="A51" s="77" t="s">
        <v>57</v>
      </c>
      <c r="B51" s="78">
        <v>979170</v>
      </c>
      <c r="C51" s="79" t="s">
        <v>10</v>
      </c>
      <c r="D51" s="80"/>
      <c r="E51" s="81">
        <v>979170</v>
      </c>
      <c r="F51" s="82"/>
    </row>
    <row r="52" spans="1:6" s="87" customFormat="1" ht="18" customHeight="1" thickBot="1">
      <c r="A52" s="83" t="s">
        <v>58</v>
      </c>
      <c r="B52" s="84">
        <f>SUM(B5:B33,B35:B51)</f>
        <v>63133509</v>
      </c>
      <c r="C52" s="85"/>
      <c r="D52" s="84">
        <f>SUM(D5:D51)</f>
        <v>0</v>
      </c>
      <c r="E52" s="84">
        <f>SUM(E5:E33,E35:E51)</f>
        <v>63133509</v>
      </c>
      <c r="F52" s="86">
        <f>SUM(F5:F37)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 8.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2017-05-30T09:22:33Z</dcterms:created>
  <dcterms:modified xsi:type="dcterms:W3CDTF">2017-05-30T09:22:34Z</dcterms:modified>
  <cp:category/>
  <cp:version/>
  <cp:contentType/>
  <cp:contentStatus/>
</cp:coreProperties>
</file>